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tabRatio="800" firstSheet="1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部门整体绩效目标表" sheetId="12" r:id="rId12"/>
    <sheet name="项目支出绩效目标表" sheetId="13" r:id="rId13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'收支预算总表'!$A$1:$D$27</definedName>
    <definedName name="_xlnm.Print_Titles" localSheetId="2">'部门收入总表'!$A:$O,'部门收入总表'!$1:$6</definedName>
    <definedName name="_xlnm.Print_Area" localSheetId="2">'部门收入总表'!$A$1:$O$31</definedName>
    <definedName name="_xlnm.Print_Titles" localSheetId="3">'部门支出总表'!$A:$H,'部门支出总表'!$1:$6</definedName>
    <definedName name="_xlnm.Print_Area" localSheetId="3">'部门支出总表'!$A$1:$H$30</definedName>
    <definedName name="_xlnm.Print_Titles" localSheetId="4">'财拨收支总表'!$A:$F,'财拨收支总表'!$1:$5</definedName>
    <definedName name="_xlnm.Print_Area" localSheetId="4">'财拨收支总表'!$A$1:$F$30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'一般公共预算基本支出表'!$A$1:$E$47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<sst xmlns="http://schemas.openxmlformats.org/spreadsheetml/2006/main" count="400" uniqueCount="245">
  <si>
    <t>总计</t>
  </si>
  <si>
    <t>2021年部门预算表</t>
  </si>
  <si>
    <t>部门名称：</t>
  </si>
  <si>
    <t>南康区水土保持局</t>
  </si>
  <si>
    <t>编制日期：</t>
  </si>
  <si>
    <t>编制单位：</t>
  </si>
  <si>
    <t>单位负责人签章：</t>
  </si>
  <si>
    <t>明福古</t>
  </si>
  <si>
    <t>财务负责人签章：</t>
  </si>
  <si>
    <t>李民萱</t>
  </si>
  <si>
    <t>制表人签章：</t>
  </si>
  <si>
    <t>曾小军</t>
  </si>
  <si>
    <t>收支预算总表</t>
  </si>
  <si>
    <t>填报单位:309水保局 , 309001南康区水保局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</si>
  <si>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</si>
  <si>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</si>
  <si>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</si>
  <si>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</si>
  <si>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</si>
  <si>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</si>
  <si>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</si>
  <si>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</si>
  <si>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</si>
  <si>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</si>
  <si>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</si>
  <si>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</si>
  <si>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</si>
  <si>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</si>
  <si>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</si>
  <si>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</si>
  <si>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</si>
  <si>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</si>
  <si>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</si>
  <si>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</si>
  <si>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</si>
  <si>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</si>
  <si>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</si>
  <si>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</si>
  <si>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</si>
  <si>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</si>
  <si>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</si>
  <si>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</si>
  <si>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</si>
  <si>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</si>
  <si>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</si>
  <si>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</si>
  <si>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</si>
  <si>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</si>
  <si>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</si>
  <si>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</si>
  <si>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</si>
  <si>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</si>
  <si>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</si>
  <si>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</si>
  <si>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</si>
  <si>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</si>
  <si>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</si>
  <si>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</si>
  <si>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</si>
  <si>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</si>
  <si>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</si>
  <si>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</si>
  <si>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27</t>
  </si>
  <si>
    <t>　财政对其他社会保险基金的补助</t>
  </si>
  <si>
    <t>　　2082702</t>
  </si>
  <si>
    <t>　　财政对工伤保险基金的补助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</si>
  <si>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</si>
  <si>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</si>
  <si>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</si>
  <si>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</si>
  <si>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</si>
  <si>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</si>
  <si>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213</t>
  </si>
  <si>
    <t>农林水支出</t>
  </si>
  <si>
    <t>　03</t>
  </si>
  <si>
    <t>　水利</t>
  </si>
  <si>
    <t>　　2130301</t>
  </si>
  <si>
    <t>　　行政运行</t>
  </si>
  <si>
    <t>　　2130310</t>
  </si>
  <si>
    <t>　　水土保持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</si>
  <si>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</si>
  <si>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</si>
  <si>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</si>
  <si>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</si>
  <si>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</si>
  <si>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</si>
  <si>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</si>
  <si>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</si>
  <si>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</si>
  <si>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</si>
  <si>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</si>
  <si>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</si>
  <si>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</si>
  <si>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</si>
  <si>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</si>
  <si>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</si>
  <si>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</si>
  <si>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</si>
  <si>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</si>
  <si>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</si>
  <si>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</si>
  <si>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</si>
  <si>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</si>
  <si>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</si>
  <si>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</si>
  <si>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</si>
  <si>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</si>
  <si>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</si>
  <si>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</si>
  <si>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</si>
  <si>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</si>
  <si>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</si>
  <si>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</si>
  <si>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行政参公单位统一津补贴</t>
  </si>
  <si>
    <t>30103</t>
  </si>
  <si>
    <t>　奖金</t>
  </si>
  <si>
    <t>30106</t>
  </si>
  <si>
    <t>　伙食补助费</t>
  </si>
  <si>
    <t>3010702</t>
  </si>
  <si>
    <t>　事业单位其他补贴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</si>
  <si>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</si>
  <si>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</si>
  <si>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</si>
  <si>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</si>
  <si>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</si>
  <si>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</si>
  <si>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30113</t>
  </si>
  <si>
    <t>　住房公积金</t>
  </si>
  <si>
    <t>3019903</t>
  </si>
  <si>
    <t>　聘用人员工资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</si>
  <si>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</si>
  <si>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</si>
  <si>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</si>
  <si>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</si>
  <si>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</si>
  <si>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</si>
  <si>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</si>
  <si>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</si>
  <si>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</si>
  <si>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</si>
  <si>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</si>
  <si>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</si>
  <si>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</si>
  <si>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</si>
  <si>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</si>
  <si>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30214</t>
  </si>
  <si>
    <t>　租赁费</t>
  </si>
  <si>
    <t>30215</t>
  </si>
  <si>
    <t>　会议费</t>
  </si>
  <si>
    <t>30226</t>
  </si>
  <si>
    <t>　劳务费</t>
  </si>
  <si>
    <t>3023901</t>
  </si>
  <si>
    <t>　公务交通补贴</t>
  </si>
  <si>
    <t>3023999</t>
  </si>
  <si>
    <t>　其他其他交通费用</t>
  </si>
  <si>
    <t>3029905</t>
  </si>
  <si>
    <t>　日常公用经费</t>
  </si>
  <si>
    <t>3029906</t>
  </si>
  <si>
    <t>　妇女卫生费</t>
  </si>
  <si>
    <t>3029999</t>
  </si>
  <si>
    <t>　其他其他商品和服务支出</t>
  </si>
  <si>
    <t>对个人和家庭的补助</t>
  </si>
  <si>
    <t>30305</t>
  </si>
  <si>
    <t>　生活补助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</si>
  <si>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</si>
  <si>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</si>
  <si>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</si>
  <si>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</si>
  <si>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</si>
  <si>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</si>
  <si>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</si>
  <si>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309</t>
  </si>
  <si>
    <t>水保局</t>
  </si>
  <si>
    <t>政府性基金预算支出表</t>
  </si>
  <si>
    <t>支出预算总表</t>
  </si>
  <si>
    <t>科目名称</t>
  </si>
  <si>
    <t>财政拨款预算表</t>
  </si>
  <si>
    <t>2021年部门整体支出绩效目标表</t>
  </si>
  <si>
    <t>部门名称</t>
  </si>
  <si>
    <t>赣州市南康区水土保持局</t>
  </si>
  <si>
    <t>联系人</t>
  </si>
  <si>
    <t>联系电话</t>
  </si>
  <si>
    <t>部门基本信息</t>
  </si>
  <si>
    <t>部门所属领域</t>
  </si>
  <si>
    <t>水利</t>
  </si>
  <si>
    <t>直属单位包括</t>
  </si>
  <si>
    <t>内设职能部门</t>
  </si>
  <si>
    <t>治理科、监督科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</si>
  <si>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</si>
  <si>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</si>
  <si>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</si>
  <si>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</si>
  <si>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</si>
  <si>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</si>
  <si>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</si>
  <si>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</si>
  <si>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</si>
  <si>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</si>
  <si>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</si>
  <si>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</si>
  <si>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</si>
  <si>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</si>
  <si>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</si>
  <si>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</si>
  <si>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</si>
  <si>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</si>
  <si>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</si>
  <si>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</si>
  <si>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完成预算执行任务指标</t>
  </si>
  <si>
    <t>≥98%</t>
  </si>
  <si>
    <t>质量指标</t>
  </si>
  <si>
    <t>预算执行有序合格　</t>
  </si>
  <si>
    <t>时效指标</t>
  </si>
  <si>
    <t>预算资金拨付率</t>
  </si>
  <si>
    <t>成本指标</t>
  </si>
  <si>
    <t>总成本控制在489.78万元内</t>
  </si>
  <si>
    <t>效益指标</t>
  </si>
  <si>
    <t>经济效益指标</t>
  </si>
  <si>
    <t>社会效益指标</t>
  </si>
  <si>
    <t>保障水保局各项工作正常顺利开展　</t>
  </si>
  <si>
    <t>生态效益指标</t>
  </si>
  <si>
    <t>进一步改善生态环境</t>
  </si>
  <si>
    <t>可持续影响指标</t>
  </si>
  <si>
    <t>长期保障工作平稳进行</t>
  </si>
  <si>
    <t>满意度指标</t>
  </si>
  <si>
    <t xml:space="preserve">满意度指标 </t>
  </si>
  <si>
    <t>群众评价　</t>
  </si>
  <si>
    <t>项目支出绩效目标表</t>
  </si>
  <si>
    <t>（ 2021年度）</t>
  </si>
  <si>
    <t>项目名称</t>
  </si>
  <si>
    <t>水土保持治理项目</t>
  </si>
  <si>
    <t>主管部门及代码</t>
  </si>
  <si>
    <t>水土保持局</t>
  </si>
  <si>
    <t>实施单位</t>
  </si>
  <si>
    <t>项目属性</t>
  </si>
  <si>
    <t>水保治理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</si>
  <si>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</si>
  <si>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</si>
  <si>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</si>
  <si>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</si>
  <si>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</si>
  <si>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</si>
  <si>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改善生态环境，防止水土流失。</t>
  </si>
  <si>
    <t>指标值</t>
  </si>
  <si>
    <t>总成本控制在8万元内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</si>
</sst>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00"/>
  </numFmts>
  <fonts count="59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8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39" fillId="0" borderId="0">
      <alignment/>
      <protection/>
    </xf>
  </cellStyleXfs>
  <cellXfs count="115">
    <xf numFmtId="0" fontId="0" fillId="0" borderId="0" xfId="0" applyAlignment="1">
      <alignment/>
    </xf>
    <xf numFmtId="0" fontId="2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/>
      <protection/>
    </xf>
    <xf numFmtId="0" fontId="3" fillId="0" borderId="9" xfId="63" applyFont="1" applyFill="1" applyBorder="1" applyAlignment="1">
      <alignment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9" fontId="6" fillId="0" borderId="21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vertical="center" wrapText="1"/>
      <protection/>
    </xf>
    <xf numFmtId="4" fontId="4" fillId="0" borderId="30" xfId="0" applyNumberFormat="1" applyFont="1" applyBorder="1" applyAlignment="1" applyProtection="1">
      <alignment horizontal="right" vertical="center"/>
      <protection/>
    </xf>
    <xf numFmtId="4" fontId="4" fillId="0" borderId="32" xfId="0" applyNumberFormat="1" applyFont="1" applyBorder="1" applyAlignment="1" applyProtection="1">
      <alignment horizontal="right" vertical="center"/>
      <protection/>
    </xf>
    <xf numFmtId="49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" fontId="4" fillId="0" borderId="33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4" fontId="4" fillId="0" borderId="30" xfId="0" applyNumberFormat="1" applyFont="1" applyBorder="1" applyAlignment="1" applyProtection="1">
      <alignment horizontal="right" vertical="center" wrapText="1"/>
      <protection/>
    </xf>
    <xf numFmtId="4" fontId="4" fillId="0" borderId="29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49" fontId="4" fillId="0" borderId="37" xfId="0" applyNumberFormat="1" applyFont="1" applyBorder="1" applyAlignment="1" applyProtection="1">
      <alignment horizontal="center" vertical="center" wrapText="1"/>
      <protection/>
    </xf>
    <xf numFmtId="37" fontId="4" fillId="0" borderId="37" xfId="0" applyNumberFormat="1" applyFont="1" applyBorder="1" applyAlignment="1" applyProtection="1">
      <alignment horizontal="center" vertical="center" wrapText="1"/>
      <protection/>
    </xf>
    <xf numFmtId="37" fontId="4" fillId="0" borderId="31" xfId="0" applyNumberFormat="1" applyFont="1" applyBorder="1" applyAlignment="1" applyProtection="1">
      <alignment horizontal="center"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4" fontId="4" fillId="0" borderId="34" xfId="0" applyNumberFormat="1" applyFont="1" applyBorder="1" applyAlignment="1" applyProtection="1">
      <alignment horizontal="center" vertical="center"/>
      <protection/>
    </xf>
    <xf numFmtId="4" fontId="4" fillId="0" borderId="29" xfId="0" applyNumberFormat="1" applyFont="1" applyBorder="1" applyAlignment="1" applyProtection="1">
      <alignment horizontal="left" vertical="center"/>
      <protection/>
    </xf>
    <xf numFmtId="4" fontId="4" fillId="0" borderId="31" xfId="0" applyNumberFormat="1" applyFont="1" applyBorder="1" applyAlignment="1" applyProtection="1">
      <alignment horizontal="right" vertical="center" wrapText="1"/>
      <protection/>
    </xf>
    <xf numFmtId="4" fontId="4" fillId="0" borderId="33" xfId="0" applyNumberFormat="1" applyFont="1" applyBorder="1" applyAlignment="1" applyProtection="1">
      <alignment vertical="center"/>
      <protection/>
    </xf>
    <xf numFmtId="49" fontId="4" fillId="0" borderId="33" xfId="0" applyNumberFormat="1" applyFont="1" applyBorder="1" applyAlignment="1" applyProtection="1">
      <alignment vertical="center"/>
      <protection/>
    </xf>
    <xf numFmtId="4" fontId="4" fillId="0" borderId="30" xfId="0" applyNumberFormat="1" applyFont="1" applyBorder="1" applyAlignment="1" applyProtection="1">
      <alignment vertical="center"/>
      <protection/>
    </xf>
    <xf numFmtId="4" fontId="4" fillId="0" borderId="30" xfId="0" applyNumberFormat="1" applyFont="1" applyBorder="1" applyAlignment="1" applyProtection="1">
      <alignment horizontal="left" vertical="center"/>
      <protection/>
    </xf>
    <xf numFmtId="4" fontId="4" fillId="0" borderId="34" xfId="0" applyNumberFormat="1" applyFont="1" applyBorder="1" applyAlignment="1" applyProtection="1">
      <alignment horizontal="right" vertical="center" wrapText="1"/>
      <protection/>
    </xf>
    <xf numFmtId="49" fontId="4" fillId="0" borderId="30" xfId="0" applyNumberFormat="1" applyFont="1" applyBorder="1" applyAlignment="1" applyProtection="1">
      <alignment vertical="center"/>
      <protection/>
    </xf>
    <xf numFmtId="4" fontId="4" fillId="0" borderId="30" xfId="0" applyNumberFormat="1" applyFont="1" applyBorder="1" applyAlignment="1" applyProtection="1">
      <alignment/>
      <protection/>
    </xf>
    <xf numFmtId="4" fontId="4" fillId="0" borderId="30" xfId="0" applyNumberFormat="1" applyFont="1" applyBorder="1" applyAlignment="1" applyProtection="1">
      <alignment horizontal="center" vertical="center"/>
      <protection/>
    </xf>
    <xf numFmtId="180" fontId="10" fillId="33" borderId="0" xfId="0" applyNumberFormat="1" applyFont="1" applyFill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4" fontId="4" fillId="0" borderId="33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/>
      <protection/>
    </xf>
    <xf numFmtId="4" fontId="4" fillId="0" borderId="32" xfId="0" applyNumberFormat="1" applyFont="1" applyBorder="1" applyAlignment="1" applyProtection="1">
      <alignment horizontal="right" vertical="center" wrapText="1"/>
      <protection/>
    </xf>
    <xf numFmtId="0" fontId="4" fillId="0" borderId="30" xfId="0" applyFont="1" applyBorder="1" applyAlignment="1" applyProtection="1">
      <alignment/>
      <protection/>
    </xf>
    <xf numFmtId="4" fontId="4" fillId="0" borderId="33" xfId="0" applyNumberFormat="1" applyFont="1" applyBorder="1" applyAlignment="1" applyProtection="1">
      <alignment horizontal="left" vertical="center"/>
      <protection/>
    </xf>
    <xf numFmtId="4" fontId="4" fillId="0" borderId="31" xfId="0" applyNumberFormat="1" applyFont="1" applyBorder="1" applyAlignment="1" applyProtection="1">
      <alignment horizontal="right" vertical="center"/>
      <protection/>
    </xf>
    <xf numFmtId="4" fontId="4" fillId="0" borderId="33" xfId="0" applyNumberFormat="1" applyFont="1" applyBorder="1" applyAlignment="1" applyProtection="1">
      <alignment/>
      <protection/>
    </xf>
    <xf numFmtId="0" fontId="8" fillId="0" borderId="30" xfId="0" applyFont="1" applyBorder="1" applyAlignment="1" applyProtection="1">
      <alignment/>
      <protection/>
    </xf>
    <xf numFmtId="4" fontId="8" fillId="0" borderId="30" xfId="0" applyNumberFormat="1" applyFont="1" applyBorder="1" applyAlignment="1" applyProtection="1">
      <alignment/>
      <protection/>
    </xf>
    <xf numFmtId="4" fontId="4" fillId="0" borderId="34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/>
      <protection/>
    </xf>
    <xf numFmtId="31" fontId="17" fillId="0" borderId="0" xfId="0" applyNumberFormat="1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horizontal="center" vertical="top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34" borderId="0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3" fontId="19" fillId="34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3">
      <selection activeCell="R13" sqref="R13"/>
    </sheetView>
  </sheetViews>
  <sheetFormatPr defaultColWidth="9.140625" defaultRowHeight="12.75" customHeight="1"/>
  <cols>
    <col min="1" max="16384" width="9.140625" style="36" customWidth="1"/>
  </cols>
  <sheetData>
    <row r="1" spans="1:21" s="36" customFormat="1" ht="15">
      <c r="A1" s="97"/>
      <c r="T1" s="46"/>
      <c r="U1" s="113" t="s">
        <v>0</v>
      </c>
    </row>
    <row r="2" s="36" customFormat="1" ht="42" customHeight="1">
      <c r="T2" s="46"/>
    </row>
    <row r="3" spans="1:20" s="36" customFormat="1" ht="61.5" customHeight="1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S3" s="46"/>
      <c r="T3" s="46"/>
    </row>
    <row r="4" spans="2:19" s="36" customFormat="1" ht="38.25" customHeight="1">
      <c r="B4" s="99"/>
      <c r="C4" s="99"/>
      <c r="D4" s="99"/>
      <c r="E4" s="99"/>
      <c r="F4" s="100"/>
      <c r="G4" s="100"/>
      <c r="H4" s="99"/>
      <c r="I4" s="99"/>
      <c r="J4" s="99"/>
      <c r="K4" s="99"/>
      <c r="L4" s="99"/>
      <c r="M4" s="99"/>
      <c r="N4" s="99"/>
      <c r="O4" s="99"/>
      <c r="P4" s="99"/>
      <c r="Q4" s="46"/>
      <c r="R4" s="46"/>
      <c r="S4" s="46"/>
    </row>
    <row r="5" spans="1:17" s="36" customFormat="1" ht="15">
      <c r="A5" s="46"/>
      <c r="B5" s="46"/>
      <c r="F5" s="46"/>
      <c r="G5" s="46"/>
      <c r="J5" s="46"/>
      <c r="K5" s="46"/>
      <c r="L5" s="46"/>
      <c r="Q5" s="46"/>
    </row>
    <row r="6" spans="2:17" s="36" customFormat="1" ht="25.5" customHeight="1">
      <c r="B6" s="46"/>
      <c r="F6" s="101" t="s">
        <v>2</v>
      </c>
      <c r="G6" s="101"/>
      <c r="H6" s="102" t="s">
        <v>3</v>
      </c>
      <c r="I6" s="108"/>
      <c r="J6" s="108"/>
      <c r="K6" s="109"/>
      <c r="L6" s="108"/>
      <c r="M6" s="109"/>
      <c r="Q6" s="46"/>
    </row>
    <row r="7" spans="2:13" s="36" customFormat="1" ht="22.5">
      <c r="B7" s="46"/>
      <c r="C7" s="46"/>
      <c r="F7" s="101"/>
      <c r="G7" s="101"/>
      <c r="H7" s="101"/>
      <c r="I7" s="101"/>
      <c r="J7" s="101"/>
      <c r="K7" s="101"/>
      <c r="L7" s="101"/>
      <c r="M7" s="101"/>
    </row>
    <row r="8" spans="3:13" s="36" customFormat="1" ht="22.5">
      <c r="C8" s="46"/>
      <c r="F8" s="101"/>
      <c r="G8" s="101"/>
      <c r="H8" s="101"/>
      <c r="I8" s="101"/>
      <c r="J8" s="101"/>
      <c r="K8" s="101"/>
      <c r="L8" s="101"/>
      <c r="M8" s="101"/>
    </row>
    <row r="9" spans="3:255" s="36" customFormat="1" ht="22.5">
      <c r="C9" s="46"/>
      <c r="D9" s="46"/>
      <c r="F9" s="101"/>
      <c r="G9" s="101"/>
      <c r="H9" s="101"/>
      <c r="I9" s="101"/>
      <c r="J9" s="101"/>
      <c r="K9" s="101"/>
      <c r="L9" s="101"/>
      <c r="M9" s="101"/>
      <c r="IS9" s="46"/>
      <c r="IT9" s="46"/>
      <c r="IU9" s="114"/>
    </row>
    <row r="10" spans="4:255" s="36" customFormat="1" ht="24.75" customHeight="1">
      <c r="D10" s="46"/>
      <c r="F10" s="102" t="s">
        <v>4</v>
      </c>
      <c r="G10" s="101"/>
      <c r="H10" s="103">
        <v>44248</v>
      </c>
      <c r="I10" s="104"/>
      <c r="J10" s="104"/>
      <c r="K10" s="101"/>
      <c r="L10" s="101"/>
      <c r="M10" s="101"/>
      <c r="IS10" s="46"/>
      <c r="IU10" s="46"/>
    </row>
    <row r="11" spans="6:255" s="36" customFormat="1" ht="22.5">
      <c r="F11" s="101"/>
      <c r="G11" s="101"/>
      <c r="H11" s="101"/>
      <c r="I11" s="101"/>
      <c r="J11" s="101"/>
      <c r="K11" s="101"/>
      <c r="L11" s="101"/>
      <c r="M11" s="101"/>
      <c r="IS11" s="46"/>
      <c r="IU11" s="46"/>
    </row>
    <row r="12" spans="6:256" s="36" customFormat="1" ht="22.5">
      <c r="F12" s="101"/>
      <c r="G12" s="101"/>
      <c r="H12" s="101"/>
      <c r="I12" s="101"/>
      <c r="J12" s="101"/>
      <c r="K12" s="101"/>
      <c r="L12" s="101"/>
      <c r="M12" s="101"/>
      <c r="IU12" s="46"/>
      <c r="IV12" s="46"/>
    </row>
    <row r="13" spans="6:256" s="36" customFormat="1" ht="24.75" customHeight="1">
      <c r="F13" s="101" t="s">
        <v>5</v>
      </c>
      <c r="G13" s="101"/>
      <c r="H13" s="104" t="s">
        <v>3</v>
      </c>
      <c r="I13" s="104"/>
      <c r="J13" s="104"/>
      <c r="K13" s="104"/>
      <c r="L13" s="109"/>
      <c r="M13" s="109"/>
      <c r="IV13" s="46"/>
    </row>
    <row r="14" spans="9:256" s="36" customFormat="1" ht="15">
      <c r="I14" s="46"/>
      <c r="J14" s="46"/>
      <c r="K14" s="46"/>
      <c r="IV14" s="46"/>
    </row>
    <row r="15" spans="9:256" s="36" customFormat="1" ht="32.25" customHeight="1">
      <c r="I15" s="46"/>
      <c r="K15" s="46"/>
      <c r="IV15" s="46"/>
    </row>
    <row r="16" s="36" customFormat="1" ht="15">
      <c r="K16" s="46"/>
    </row>
    <row r="17" spans="1:15" s="36" customFormat="1" ht="31.5" customHeight="1">
      <c r="A17" s="105" t="s">
        <v>6</v>
      </c>
      <c r="B17" s="105"/>
      <c r="C17" s="106"/>
      <c r="D17" s="107" t="s">
        <v>7</v>
      </c>
      <c r="E17" s="107"/>
      <c r="F17" s="105"/>
      <c r="G17" s="105" t="s">
        <v>8</v>
      </c>
      <c r="H17" s="105"/>
      <c r="I17" s="110"/>
      <c r="J17" s="105" t="s">
        <v>9</v>
      </c>
      <c r="K17" s="105"/>
      <c r="L17" s="105"/>
      <c r="M17" s="105" t="s">
        <v>10</v>
      </c>
      <c r="N17" s="105"/>
      <c r="O17" s="111" t="s">
        <v>11</v>
      </c>
    </row>
    <row r="18" s="36" customFormat="1" ht="15"/>
    <row r="19" s="36" customFormat="1" ht="16.5" customHeight="1"/>
    <row r="20" s="36" customFormat="1" ht="22.5">
      <c r="J20" s="101"/>
    </row>
    <row r="21" s="36" customFormat="1" ht="15"/>
    <row r="22" s="36" customFormat="1" ht="15"/>
    <row r="23" s="36" customFormat="1" ht="30" customHeight="1"/>
    <row r="24" s="36" customFormat="1" ht="15"/>
    <row r="25" s="36" customFormat="1" ht="15"/>
    <row r="26" s="36" customFormat="1" ht="15"/>
    <row r="27" s="36" customFormat="1" ht="30" customHeight="1">
      <c r="P27" s="112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10:J10"/>
    <mergeCell ref="H13:K13"/>
    <mergeCell ref="D17:E17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C15" sqref="A1:C15"/>
    </sheetView>
  </sheetViews>
  <sheetFormatPr defaultColWidth="9.140625" defaultRowHeight="12.75" customHeight="1"/>
  <cols>
    <col min="1" max="1" width="48.28125" style="36" customWidth="1"/>
    <col min="2" max="2" width="26.7109375" style="36" customWidth="1"/>
    <col min="3" max="3" width="22.140625" style="36" customWidth="1"/>
    <col min="4" max="4" width="9.140625" style="36" customWidth="1"/>
    <col min="5" max="6" width="11.140625" style="36" customWidth="1"/>
    <col min="7" max="7" width="10.8515625" style="36" customWidth="1"/>
  </cols>
  <sheetData>
    <row r="1" s="36" customFormat="1" ht="15"/>
    <row r="2" spans="1:3" s="36" customFormat="1" ht="29.25" customHeight="1">
      <c r="A2" s="37" t="s">
        <v>174</v>
      </c>
      <c r="B2" s="37"/>
      <c r="C2" s="37"/>
    </row>
    <row r="3" s="36" customFormat="1" ht="17.25" customHeight="1"/>
    <row r="4" spans="1:3" s="36" customFormat="1" ht="15.75" customHeight="1">
      <c r="A4" s="38" t="s">
        <v>175</v>
      </c>
      <c r="B4" s="39" t="s">
        <v>40</v>
      </c>
      <c r="C4" s="39" t="s">
        <v>33</v>
      </c>
    </row>
    <row r="5" spans="1:3" s="36" customFormat="1" ht="19.5" customHeight="1">
      <c r="A5" s="38"/>
      <c r="B5" s="39"/>
      <c r="C5" s="39"/>
    </row>
    <row r="6" spans="1:3" s="36" customFormat="1" ht="22.5" customHeight="1">
      <c r="A6" s="40" t="s">
        <v>54</v>
      </c>
      <c r="B6" s="40">
        <v>1</v>
      </c>
      <c r="C6" s="40">
        <v>2</v>
      </c>
    </row>
    <row r="7" spans="1:6" s="36" customFormat="1" ht="27.75" customHeight="1">
      <c r="A7" s="41" t="s">
        <v>40</v>
      </c>
      <c r="B7" s="42">
        <v>4897814.8</v>
      </c>
      <c r="C7" s="47"/>
      <c r="D7" s="46"/>
      <c r="F7" s="46"/>
    </row>
    <row r="8" spans="1:3" s="36" customFormat="1" ht="27.75" customHeight="1">
      <c r="A8" s="41" t="s">
        <v>57</v>
      </c>
      <c r="B8" s="42">
        <v>102309</v>
      </c>
      <c r="C8" s="47"/>
    </row>
    <row r="9" spans="1:3" s="36" customFormat="1" ht="27.75" customHeight="1">
      <c r="A9" s="41" t="s">
        <v>67</v>
      </c>
      <c r="B9" s="42">
        <v>78932</v>
      </c>
      <c r="C9" s="47"/>
    </row>
    <row r="10" spans="1:3" s="36" customFormat="1" ht="27.75" customHeight="1">
      <c r="A10" s="41" t="s">
        <v>73</v>
      </c>
      <c r="B10" s="42">
        <v>4716573.8</v>
      </c>
      <c r="C10" s="47"/>
    </row>
    <row r="11" spans="1:5" s="36" customFormat="1" ht="27.75" customHeight="1">
      <c r="A11" s="44"/>
      <c r="B11" s="46"/>
      <c r="C11" s="46"/>
      <c r="E11" s="46"/>
    </row>
    <row r="12" spans="1:3" s="36" customFormat="1" ht="27.75" customHeight="1">
      <c r="A12" s="44"/>
      <c r="B12" s="46"/>
      <c r="C12" s="46"/>
    </row>
    <row r="13" spans="1:4" s="36" customFormat="1" ht="27.75" customHeight="1">
      <c r="A13" s="46"/>
      <c r="B13" s="46"/>
      <c r="C13" s="46"/>
      <c r="D13" s="46"/>
    </row>
    <row r="14" spans="1:3" s="36" customFormat="1" ht="27.75" customHeight="1">
      <c r="A14" s="46"/>
      <c r="C14" s="46"/>
    </row>
    <row r="15" s="36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F6" sqref="F6"/>
    </sheetView>
  </sheetViews>
  <sheetFormatPr defaultColWidth="9.140625" defaultRowHeight="12.75" customHeight="1"/>
  <cols>
    <col min="1" max="1" width="35.28125" style="36" customWidth="1"/>
    <col min="2" max="2" width="25.140625" style="36" customWidth="1"/>
    <col min="3" max="3" width="28.8515625" style="36" customWidth="1"/>
    <col min="4" max="4" width="34.57421875" style="36" customWidth="1"/>
    <col min="5" max="9" width="9.140625" style="36" customWidth="1"/>
  </cols>
  <sheetData>
    <row r="1" s="36" customFormat="1" ht="15"/>
    <row r="2" spans="1:4" s="36" customFormat="1" ht="29.25" customHeight="1">
      <c r="A2" s="37" t="s">
        <v>176</v>
      </c>
      <c r="B2" s="37"/>
      <c r="C2" s="37"/>
      <c r="D2" s="37"/>
    </row>
    <row r="3" s="36" customFormat="1" ht="17.25" customHeight="1"/>
    <row r="4" spans="1:4" s="36" customFormat="1" ht="21.75" customHeight="1">
      <c r="A4" s="38" t="s">
        <v>175</v>
      </c>
      <c r="B4" s="39" t="s">
        <v>42</v>
      </c>
      <c r="C4" s="39" t="s">
        <v>91</v>
      </c>
      <c r="D4" s="39" t="s">
        <v>92</v>
      </c>
    </row>
    <row r="5" spans="1:4" s="36" customFormat="1" ht="47.25" customHeight="1">
      <c r="A5" s="38"/>
      <c r="B5" s="39"/>
      <c r="C5" s="39"/>
      <c r="D5" s="39"/>
    </row>
    <row r="6" spans="1:4" s="36" customFormat="1" ht="22.5" customHeight="1">
      <c r="A6" s="40" t="s">
        <v>54</v>
      </c>
      <c r="B6" s="40">
        <v>1</v>
      </c>
      <c r="C6" s="40">
        <v>2</v>
      </c>
      <c r="D6" s="40">
        <v>3</v>
      </c>
    </row>
    <row r="7" spans="1:4" s="36" customFormat="1" ht="27.75" customHeight="1">
      <c r="A7" s="41" t="s">
        <v>55</v>
      </c>
      <c r="B7" s="42">
        <v>2863000</v>
      </c>
      <c r="C7" s="43">
        <v>2863000</v>
      </c>
      <c r="D7" s="42"/>
    </row>
    <row r="8" spans="1:4" s="36" customFormat="1" ht="27.75" customHeight="1">
      <c r="A8" s="41" t="s">
        <v>57</v>
      </c>
      <c r="B8" s="42">
        <v>102309</v>
      </c>
      <c r="C8" s="43">
        <v>102309</v>
      </c>
      <c r="D8" s="42"/>
    </row>
    <row r="9" spans="1:4" s="36" customFormat="1" ht="27.75" customHeight="1">
      <c r="A9" s="41" t="s">
        <v>67</v>
      </c>
      <c r="B9" s="42">
        <v>78932</v>
      </c>
      <c r="C9" s="43">
        <v>78932</v>
      </c>
      <c r="D9" s="42"/>
    </row>
    <row r="10" spans="1:4" s="36" customFormat="1" ht="27.75" customHeight="1">
      <c r="A10" s="41" t="s">
        <v>73</v>
      </c>
      <c r="B10" s="42">
        <v>2681759</v>
      </c>
      <c r="C10" s="43">
        <v>2681759</v>
      </c>
      <c r="D10" s="42"/>
    </row>
    <row r="11" spans="1:8" s="36" customFormat="1" ht="27.75" customHeight="1">
      <c r="A11" s="44"/>
      <c r="B11" s="45"/>
      <c r="C11" s="45"/>
      <c r="D11" s="45"/>
      <c r="E11" s="46"/>
      <c r="H11" s="46"/>
    </row>
    <row r="12" spans="1:4" s="36" customFormat="1" ht="27.75" customHeight="1">
      <c r="A12" s="46"/>
      <c r="B12" s="46"/>
      <c r="C12" s="46"/>
      <c r="D12" s="46"/>
    </row>
    <row r="13" spans="1:8" s="36" customFormat="1" ht="27.75" customHeight="1">
      <c r="A13" s="46"/>
      <c r="B13" s="46"/>
      <c r="C13" s="46"/>
      <c r="D13" s="46"/>
      <c r="E13" s="46"/>
      <c r="F13" s="46"/>
      <c r="G13" s="46"/>
      <c r="H13" s="46"/>
    </row>
    <row r="14" spans="1:7" s="36" customFormat="1" ht="27.75" customHeight="1">
      <c r="A14" s="46"/>
      <c r="C14" s="46"/>
      <c r="D14" s="46"/>
      <c r="E14" s="46"/>
      <c r="F14" s="46"/>
      <c r="G14" s="46"/>
    </row>
    <row r="15" s="36" customFormat="1" ht="27.75" customHeight="1">
      <c r="C15" s="46"/>
    </row>
    <row r="16" s="36" customFormat="1" ht="27.75" customHeight="1"/>
    <row r="17" s="36" customFormat="1" ht="27.75" customHeight="1"/>
    <row r="18" s="36" customFormat="1" ht="27.75" customHeight="1"/>
    <row r="19" s="36" customFormat="1" ht="27.75" customHeight="1"/>
    <row r="20" s="36" customFormat="1" ht="27.75" customHeight="1"/>
    <row r="21" s="36" customFormat="1" ht="27.75" customHeight="1"/>
    <row r="22" s="36" customFormat="1" ht="27.75" customHeight="1"/>
    <row r="23" s="36" customFormat="1" ht="27.75" customHeight="1"/>
    <row r="24" s="36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workbookViewId="0" topLeftCell="A1">
      <selection activeCell="H23" sqref="H23"/>
    </sheetView>
  </sheetViews>
  <sheetFormatPr defaultColWidth="9.140625" defaultRowHeight="12.75"/>
  <cols>
    <col min="1" max="1" width="33.57421875" style="0" customWidth="1"/>
    <col min="2" max="2" width="26.8515625" style="0" hidden="1" customWidth="1"/>
    <col min="3" max="3" width="28.28125" style="0" customWidth="1"/>
    <col min="4" max="4" width="29.8515625" style="0" customWidth="1"/>
    <col min="5" max="5" width="59.28125" style="0" hidden="1" customWidth="1"/>
    <col min="6" max="6" width="35.140625" style="0" customWidth="1"/>
  </cols>
  <sheetData>
    <row r="1" spans="1:6" ht="21">
      <c r="A1" s="15" t="s">
        <v>177</v>
      </c>
      <c r="B1" s="15"/>
      <c r="C1" s="15"/>
      <c r="D1" s="15"/>
      <c r="E1" s="15"/>
      <c r="F1" s="15"/>
    </row>
    <row r="2" spans="1:6" ht="15">
      <c r="A2" s="16" t="s">
        <v>178</v>
      </c>
      <c r="B2" s="17" t="s">
        <v>179</v>
      </c>
      <c r="C2" s="18"/>
      <c r="D2" s="18"/>
      <c r="E2" s="18"/>
      <c r="F2" s="19"/>
    </row>
    <row r="3" spans="1:6" ht="15">
      <c r="A3" s="16" t="s">
        <v>180</v>
      </c>
      <c r="B3" s="17" t="s">
        <v>11</v>
      </c>
      <c r="C3" s="19"/>
      <c r="D3" s="20" t="s">
        <v>181</v>
      </c>
      <c r="E3" s="17">
        <v>1517628998</v>
      </c>
      <c r="F3" s="19"/>
    </row>
    <row r="4" spans="1:6" ht="15">
      <c r="A4" s="21" t="s">
        <v>182</v>
      </c>
      <c r="B4" s="22"/>
      <c r="C4" s="22"/>
      <c r="D4" s="22"/>
      <c r="E4" s="22"/>
      <c r="F4" s="23"/>
    </row>
    <row r="5" spans="1:6" ht="15">
      <c r="A5" s="17" t="s">
        <v>183</v>
      </c>
      <c r="B5" s="19"/>
      <c r="C5" s="19" t="s">
        <v>184</v>
      </c>
      <c r="D5" s="17" t="s">
        <v>185</v>
      </c>
      <c r="E5" s="19"/>
      <c r="F5" s="19"/>
    </row>
    <row r="6" spans="1:6" ht="15">
      <c r="A6" s="17" t="s">
        <v>186</v>
      </c>
      <c r="B6" s="19"/>
      <c r="C6" s="20" t="s">
        <v>187</v>
      </c>
      <c r="D6" s="17" t="s">
        <v>188</v>
      </c>
      <c r="E6" s="19"/>
      <c r="F6" s="20">
        <v>13</v>
      </c>
    </row>
    <row r="7" spans="1:6" ht="15">
      <c r="A7" s="17" t="s">
        <v>189</v>
      </c>
      <c r="B7" s="19"/>
      <c r="C7" s="20">
        <v>15</v>
      </c>
      <c r="D7" s="17" t="s">
        <v>190</v>
      </c>
      <c r="E7" s="19"/>
      <c r="F7" s="20">
        <v>0</v>
      </c>
    </row>
    <row r="8" spans="1:6" ht="15">
      <c r="A8" s="17" t="s">
        <v>191</v>
      </c>
      <c r="B8" s="19"/>
      <c r="C8" s="20">
        <v>3</v>
      </c>
      <c r="D8" s="17" t="s">
        <v>192</v>
      </c>
      <c r="E8" s="19"/>
      <c r="F8" s="20">
        <v>8</v>
      </c>
    </row>
    <row r="9" spans="1:6" ht="15">
      <c r="A9" s="21" t="s">
        <v>193</v>
      </c>
      <c r="B9" s="22"/>
      <c r="C9" s="22"/>
      <c r="D9" s="22"/>
      <c r="E9" s="22"/>
      <c r="F9" s="23"/>
    </row>
    <row r="10" spans="1:6" ht="15">
      <c r="A10" s="17" t="s">
        <v>194</v>
      </c>
      <c r="B10" s="19"/>
      <c r="C10" s="19">
        <v>489.78</v>
      </c>
      <c r="D10" s="17" t="s">
        <v>195</v>
      </c>
      <c r="E10" s="19"/>
      <c r="F10" s="19"/>
    </row>
    <row r="11" spans="1:6" ht="15">
      <c r="A11" s="17" t="s">
        <v>196</v>
      </c>
      <c r="B11" s="19"/>
      <c r="C11" s="20">
        <v>286.3</v>
      </c>
      <c r="D11" s="17" t="s">
        <v>197</v>
      </c>
      <c r="E11" s="19"/>
      <c r="F11" s="20">
        <v>203.48</v>
      </c>
    </row>
    <row r="12" spans="1:6" ht="15">
      <c r="A12" s="17" t="s">
        <v>198</v>
      </c>
      <c r="B12" s="19"/>
      <c r="C12" s="20">
        <v>489.78</v>
      </c>
      <c r="D12" s="17" t="s">
        <v>199</v>
      </c>
      <c r="E12" s="19"/>
      <c r="F12" s="20">
        <v>286.3</v>
      </c>
    </row>
    <row r="13" spans="1:6" ht="15">
      <c r="A13" s="17" t="s">
        <v>108</v>
      </c>
      <c r="B13" s="19"/>
      <c r="C13" s="20">
        <v>133.16</v>
      </c>
      <c r="D13" s="24" t="s">
        <v>200</v>
      </c>
      <c r="E13" s="25"/>
      <c r="F13" s="20">
        <v>8</v>
      </c>
    </row>
    <row r="14" spans="1:6" ht="15">
      <c r="A14" s="21" t="s">
        <v>201</v>
      </c>
      <c r="B14" s="22"/>
      <c r="C14" s="22"/>
      <c r="D14" s="22"/>
      <c r="E14" s="22"/>
      <c r="F14" s="23"/>
    </row>
    <row r="15" spans="1:6" ht="15">
      <c r="A15" s="21" t="s">
        <v>202</v>
      </c>
      <c r="B15" s="22"/>
      <c r="C15" s="23" t="s">
        <v>203</v>
      </c>
      <c r="D15" s="21" t="s">
        <v>204</v>
      </c>
      <c r="E15" s="23"/>
      <c r="F15" s="23" t="s">
        <v>205</v>
      </c>
    </row>
    <row r="16" spans="1:6" ht="24" customHeight="1">
      <c r="A16" s="26" t="s">
        <v>206</v>
      </c>
      <c r="B16" s="27"/>
      <c r="C16" s="28" t="s">
        <v>207</v>
      </c>
      <c r="D16" s="29" t="s">
        <v>208</v>
      </c>
      <c r="E16" s="30"/>
      <c r="F16" s="20" t="s">
        <v>209</v>
      </c>
    </row>
    <row r="17" spans="1:6" ht="15">
      <c r="A17" s="31"/>
      <c r="B17" s="32"/>
      <c r="C17" s="28" t="s">
        <v>210</v>
      </c>
      <c r="D17" s="29" t="s">
        <v>211</v>
      </c>
      <c r="E17" s="30"/>
      <c r="F17" s="33">
        <v>1</v>
      </c>
    </row>
    <row r="18" spans="1:6" ht="15">
      <c r="A18" s="31"/>
      <c r="B18" s="32"/>
      <c r="C18" s="28" t="s">
        <v>212</v>
      </c>
      <c r="D18" s="29" t="s">
        <v>213</v>
      </c>
      <c r="E18" s="30"/>
      <c r="F18" s="33">
        <v>1</v>
      </c>
    </row>
    <row r="19" spans="1:6" ht="24" customHeight="1">
      <c r="A19" s="34"/>
      <c r="B19" s="35"/>
      <c r="C19" s="28" t="s">
        <v>214</v>
      </c>
      <c r="D19" s="29" t="s">
        <v>215</v>
      </c>
      <c r="E19" s="30"/>
      <c r="F19" s="33">
        <v>0.98</v>
      </c>
    </row>
    <row r="20" spans="1:6" ht="15">
      <c r="A20" s="26" t="s">
        <v>216</v>
      </c>
      <c r="B20" s="27"/>
      <c r="C20" s="28" t="s">
        <v>217</v>
      </c>
      <c r="D20" s="29"/>
      <c r="E20" s="30"/>
      <c r="F20" s="20"/>
    </row>
    <row r="21" spans="1:6" ht="15">
      <c r="A21" s="31"/>
      <c r="B21" s="32"/>
      <c r="C21" s="28" t="s">
        <v>218</v>
      </c>
      <c r="D21" s="29" t="s">
        <v>219</v>
      </c>
      <c r="E21" s="30"/>
      <c r="F21" s="33">
        <v>0.98</v>
      </c>
    </row>
    <row r="22" spans="1:6" ht="15">
      <c r="A22" s="31"/>
      <c r="B22" s="32"/>
      <c r="C22" s="28" t="s">
        <v>220</v>
      </c>
      <c r="D22" s="29" t="s">
        <v>221</v>
      </c>
      <c r="E22" s="30"/>
      <c r="F22" s="33">
        <v>0.95</v>
      </c>
    </row>
    <row r="23" spans="1:6" ht="15">
      <c r="A23" s="34"/>
      <c r="B23" s="35"/>
      <c r="C23" s="28" t="s">
        <v>222</v>
      </c>
      <c r="D23" s="29" t="s">
        <v>223</v>
      </c>
      <c r="E23" s="30"/>
      <c r="F23" s="33">
        <v>0.95</v>
      </c>
    </row>
    <row r="24" spans="1:6" ht="15">
      <c r="A24" s="17" t="s">
        <v>224</v>
      </c>
      <c r="B24" s="18"/>
      <c r="C24" s="28" t="s">
        <v>225</v>
      </c>
      <c r="D24" s="29" t="s">
        <v>226</v>
      </c>
      <c r="E24" s="30"/>
      <c r="F24" s="33">
        <v>1</v>
      </c>
    </row>
  </sheetData>
  <sheetProtection/>
  <mergeCells count="37">
    <mergeCell ref="A1:F1"/>
    <mergeCell ref="B2:F2"/>
    <mergeCell ref="B3:C3"/>
    <mergeCell ref="E3:F3"/>
    <mergeCell ref="A4:F4"/>
    <mergeCell ref="A5:B5"/>
    <mergeCell ref="D5:E5"/>
    <mergeCell ref="A6:B6"/>
    <mergeCell ref="D6:E6"/>
    <mergeCell ref="A7:B7"/>
    <mergeCell ref="D7:E7"/>
    <mergeCell ref="A8:B8"/>
    <mergeCell ref="D8:E8"/>
    <mergeCell ref="A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F14"/>
    <mergeCell ref="A15:B15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4:B24"/>
    <mergeCell ref="D24:E24"/>
    <mergeCell ref="A16:B19"/>
    <mergeCell ref="A20:B2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K4" sqref="K4"/>
    </sheetView>
  </sheetViews>
  <sheetFormatPr defaultColWidth="9.140625" defaultRowHeight="12.75"/>
  <cols>
    <col min="1" max="1" width="22.140625" style="0" customWidth="1"/>
    <col min="2" max="2" width="19.8515625" style="0" customWidth="1"/>
    <col min="3" max="3" width="13.28125" style="0" customWidth="1"/>
    <col min="4" max="4" width="14.8515625" style="0" customWidth="1"/>
    <col min="6" max="6" width="27.28125" style="0" customWidth="1"/>
    <col min="8" max="8" width="44.140625" style="0" customWidth="1"/>
  </cols>
  <sheetData>
    <row r="1" spans="1:8" ht="22.5">
      <c r="A1" s="1" t="s">
        <v>227</v>
      </c>
      <c r="B1" s="1"/>
      <c r="C1" s="1"/>
      <c r="D1" s="1"/>
      <c r="E1" s="1"/>
      <c r="F1" s="1"/>
      <c r="G1" s="1"/>
      <c r="H1" s="1"/>
    </row>
    <row r="2" spans="1:8" ht="15">
      <c r="A2" s="2" t="s">
        <v>228</v>
      </c>
      <c r="B2" s="2"/>
      <c r="C2" s="2"/>
      <c r="D2" s="2"/>
      <c r="E2" s="2"/>
      <c r="F2" s="2"/>
      <c r="G2" s="2"/>
      <c r="H2" s="2"/>
    </row>
    <row r="3" spans="1:8" ht="15">
      <c r="A3" s="2" t="s">
        <v>229</v>
      </c>
      <c r="B3" s="2"/>
      <c r="C3" s="2" t="s">
        <v>230</v>
      </c>
      <c r="D3" s="2"/>
      <c r="E3" s="2"/>
      <c r="F3" s="2"/>
      <c r="G3" s="2"/>
      <c r="H3" s="2"/>
    </row>
    <row r="4" spans="1:8" ht="15">
      <c r="A4" s="2" t="s">
        <v>231</v>
      </c>
      <c r="B4" s="2"/>
      <c r="C4" s="2" t="s">
        <v>232</v>
      </c>
      <c r="D4" s="2"/>
      <c r="E4" s="2" t="s">
        <v>233</v>
      </c>
      <c r="F4" s="2"/>
      <c r="G4" s="2" t="s">
        <v>232</v>
      </c>
      <c r="H4" s="2"/>
    </row>
    <row r="5" spans="1:8" ht="15">
      <c r="A5" s="2" t="s">
        <v>234</v>
      </c>
      <c r="B5" s="2"/>
      <c r="C5" s="2" t="s">
        <v>235</v>
      </c>
      <c r="D5" s="2"/>
      <c r="E5" s="2" t="s">
        <v>236</v>
      </c>
      <c r="F5" s="2"/>
      <c r="G5" s="2">
        <v>2021.01</v>
      </c>
      <c r="H5" s="2"/>
    </row>
    <row r="6" spans="1:8" ht="15">
      <c r="A6" s="2"/>
      <c r="B6" s="2"/>
      <c r="C6" s="2"/>
      <c r="D6" s="2"/>
      <c r="E6" s="2"/>
      <c r="F6" s="2"/>
      <c r="G6" s="2">
        <v>2021.12</v>
      </c>
      <c r="H6" s="2"/>
    </row>
    <row r="7" spans="1:8" ht="15">
      <c r="A7" s="2" t="s">
        <v>237</v>
      </c>
      <c r="B7" s="2"/>
      <c r="C7" s="2" t="s">
        <v>238</v>
      </c>
      <c r="D7" s="2"/>
      <c r="E7" s="2">
        <v>8</v>
      </c>
      <c r="F7" s="2"/>
      <c r="G7" s="2"/>
      <c r="H7" s="2"/>
    </row>
    <row r="8" spans="1:8" ht="15">
      <c r="A8" s="2"/>
      <c r="B8" s="2"/>
      <c r="C8" s="2" t="s">
        <v>239</v>
      </c>
      <c r="D8" s="2"/>
      <c r="E8" s="2">
        <v>8</v>
      </c>
      <c r="F8" s="2"/>
      <c r="G8" s="2"/>
      <c r="H8" s="2"/>
    </row>
    <row r="9" spans="1:8" ht="15">
      <c r="A9" s="2"/>
      <c r="B9" s="2"/>
      <c r="C9" s="2" t="s">
        <v>197</v>
      </c>
      <c r="D9" s="2"/>
      <c r="E9" s="2">
        <v>0</v>
      </c>
      <c r="F9" s="2"/>
      <c r="G9" s="2"/>
      <c r="H9" s="2"/>
    </row>
    <row r="10" spans="1:8" ht="15">
      <c r="A10" s="3" t="s">
        <v>240</v>
      </c>
      <c r="B10" s="2" t="s">
        <v>241</v>
      </c>
      <c r="C10" s="2"/>
      <c r="D10" s="2"/>
      <c r="E10" s="2"/>
      <c r="F10" s="2"/>
      <c r="G10" s="2"/>
      <c r="H10" s="2"/>
    </row>
    <row r="11" spans="1:8" ht="15">
      <c r="A11" s="3"/>
      <c r="B11" s="2" t="s">
        <v>242</v>
      </c>
      <c r="C11" s="2"/>
      <c r="D11" s="2"/>
      <c r="E11" s="2"/>
      <c r="F11" s="2"/>
      <c r="G11" s="2"/>
      <c r="H11" s="2"/>
    </row>
    <row r="12" spans="1:8" ht="15">
      <c r="A12" s="4" t="s">
        <v>202</v>
      </c>
      <c r="B12" s="4" t="s">
        <v>203</v>
      </c>
      <c r="C12" s="2" t="s">
        <v>204</v>
      </c>
      <c r="D12" s="2"/>
      <c r="E12" s="2"/>
      <c r="F12" s="2"/>
      <c r="G12" s="2" t="s">
        <v>243</v>
      </c>
      <c r="H12" s="2"/>
    </row>
    <row r="13" spans="1:8" ht="15">
      <c r="A13" s="5" t="s">
        <v>206</v>
      </c>
      <c r="B13" s="4" t="s">
        <v>207</v>
      </c>
      <c r="C13" s="6" t="s">
        <v>208</v>
      </c>
      <c r="D13" s="7"/>
      <c r="E13" s="7"/>
      <c r="F13" s="8"/>
      <c r="G13" s="9" t="s">
        <v>209</v>
      </c>
      <c r="H13" s="10"/>
    </row>
    <row r="14" spans="1:8" ht="15">
      <c r="A14" s="5"/>
      <c r="B14" s="4" t="s">
        <v>210</v>
      </c>
      <c r="C14" s="6" t="s">
        <v>211</v>
      </c>
      <c r="D14" s="7"/>
      <c r="E14" s="7"/>
      <c r="F14" s="8"/>
      <c r="G14" s="11">
        <v>1</v>
      </c>
      <c r="H14" s="10"/>
    </row>
    <row r="15" spans="1:8" ht="15">
      <c r="A15" s="5"/>
      <c r="B15" s="4" t="s">
        <v>212</v>
      </c>
      <c r="C15" s="6" t="s">
        <v>213</v>
      </c>
      <c r="D15" s="7"/>
      <c r="E15" s="7"/>
      <c r="F15" s="8"/>
      <c r="G15" s="11">
        <v>1</v>
      </c>
      <c r="H15" s="10"/>
    </row>
    <row r="16" spans="1:8" ht="15">
      <c r="A16" s="5"/>
      <c r="B16" s="4" t="s">
        <v>214</v>
      </c>
      <c r="C16" s="6" t="s">
        <v>244</v>
      </c>
      <c r="D16" s="7"/>
      <c r="E16" s="7"/>
      <c r="F16" s="8"/>
      <c r="G16" s="11">
        <v>0.98</v>
      </c>
      <c r="H16" s="10"/>
    </row>
    <row r="17" spans="1:8" ht="15">
      <c r="A17" s="12" t="s">
        <v>216</v>
      </c>
      <c r="B17" s="4" t="s">
        <v>217</v>
      </c>
      <c r="C17" s="6"/>
      <c r="D17" s="7"/>
      <c r="E17" s="7"/>
      <c r="F17" s="8"/>
      <c r="G17" s="9"/>
      <c r="H17" s="10"/>
    </row>
    <row r="18" spans="1:8" ht="15">
      <c r="A18" s="13"/>
      <c r="B18" s="4" t="s">
        <v>218</v>
      </c>
      <c r="C18" s="6" t="s">
        <v>219</v>
      </c>
      <c r="D18" s="7"/>
      <c r="E18" s="7"/>
      <c r="F18" s="8"/>
      <c r="G18" s="11">
        <v>0.98</v>
      </c>
      <c r="H18" s="10"/>
    </row>
    <row r="19" spans="1:8" ht="15">
      <c r="A19" s="13"/>
      <c r="B19" s="4" t="s">
        <v>220</v>
      </c>
      <c r="C19" s="6" t="s">
        <v>221</v>
      </c>
      <c r="D19" s="7"/>
      <c r="E19" s="7"/>
      <c r="F19" s="8"/>
      <c r="G19" s="11">
        <v>0.95</v>
      </c>
      <c r="H19" s="10"/>
    </row>
    <row r="20" spans="1:8" ht="15">
      <c r="A20" s="14"/>
      <c r="B20" s="4" t="s">
        <v>222</v>
      </c>
      <c r="C20" s="6" t="s">
        <v>223</v>
      </c>
      <c r="D20" s="7"/>
      <c r="E20" s="7"/>
      <c r="F20" s="8"/>
      <c r="G20" s="11">
        <v>0.95</v>
      </c>
      <c r="H20" s="10"/>
    </row>
    <row r="21" spans="1:8" ht="15">
      <c r="A21" s="5" t="s">
        <v>224</v>
      </c>
      <c r="B21" s="4" t="s">
        <v>224</v>
      </c>
      <c r="C21" s="6" t="s">
        <v>226</v>
      </c>
      <c r="D21" s="7"/>
      <c r="E21" s="7"/>
      <c r="F21" s="8"/>
      <c r="G21" s="11">
        <v>1</v>
      </c>
      <c r="H21" s="10"/>
    </row>
  </sheetData>
  <sheetProtection/>
  <mergeCells count="45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0:A11"/>
    <mergeCell ref="A13:A16"/>
    <mergeCell ref="A17:A20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8"/>
  <sheetViews>
    <sheetView showGridLines="0" tabSelected="1" workbookViewId="0" topLeftCell="A2">
      <selection activeCell="D29" sqref="A2:D29"/>
    </sheetView>
  </sheetViews>
  <sheetFormatPr defaultColWidth="9.140625" defaultRowHeight="12.75" customHeight="1"/>
  <cols>
    <col min="1" max="1" width="44.421875" style="36" customWidth="1"/>
    <col min="2" max="2" width="24.28125" style="36" customWidth="1"/>
    <col min="3" max="3" width="54.28125" style="36" customWidth="1"/>
    <col min="4" max="4" width="25.00390625" style="36" customWidth="1"/>
    <col min="5" max="255" width="9.140625" style="36" customWidth="1"/>
  </cols>
  <sheetData>
    <row r="2" spans="1:4" s="36" customFormat="1" ht="29.25" customHeight="1">
      <c r="A2" s="68" t="s">
        <v>12</v>
      </c>
      <c r="B2" s="68"/>
      <c r="C2" s="68"/>
      <c r="D2" s="68"/>
    </row>
    <row r="3" spans="1:4" s="36" customFormat="1" ht="17.25" customHeight="1">
      <c r="A3" s="51" t="s">
        <v>13</v>
      </c>
      <c r="B3" s="52"/>
      <c r="C3" s="52"/>
      <c r="D3" s="53" t="s">
        <v>14</v>
      </c>
    </row>
    <row r="4" spans="1:4" s="36" customFormat="1" ht="17.25" customHeight="1">
      <c r="A4" s="39" t="s">
        <v>15</v>
      </c>
      <c r="B4" s="39"/>
      <c r="C4" s="39" t="s">
        <v>16</v>
      </c>
      <c r="D4" s="39"/>
    </row>
    <row r="5" spans="1:4" s="36" customFormat="1" ht="17.25" customHeight="1">
      <c r="A5" s="39" t="s">
        <v>17</v>
      </c>
      <c r="B5" s="40" t="s">
        <v>18</v>
      </c>
      <c r="C5" s="54" t="s">
        <v>19</v>
      </c>
      <c r="D5" s="54" t="s">
        <v>18</v>
      </c>
    </row>
    <row r="6" spans="1:4" s="36" customFormat="1" ht="17.25" customHeight="1">
      <c r="A6" s="70" t="s">
        <v>20</v>
      </c>
      <c r="B6" s="71">
        <v>2863000</v>
      </c>
      <c r="C6" s="90" t="str">
        <f>'支出总表（引用）'!A8</f>
        <v>社会保障和就业支出</v>
      </c>
      <c r="D6" s="78">
        <f>'支出总表（引用）'!B8</f>
        <v>102309</v>
      </c>
    </row>
    <row r="7" spans="1:4" s="36" customFormat="1" ht="17.25" customHeight="1">
      <c r="A7" s="70" t="s">
        <v>21</v>
      </c>
      <c r="B7" s="71">
        <v>2863000</v>
      </c>
      <c r="C7" s="90" t="str">
        <f>'支出总表（引用）'!A9</f>
        <v>卫生健康支出</v>
      </c>
      <c r="D7" s="78">
        <f>'支出总表（引用）'!B9</f>
        <v>78932</v>
      </c>
    </row>
    <row r="8" spans="1:4" s="36" customFormat="1" ht="17.25" customHeight="1">
      <c r="A8" s="70" t="s">
        <v>22</v>
      </c>
      <c r="B8" s="71"/>
      <c r="C8" s="90" t="str">
        <f>'支出总表（引用）'!A10</f>
        <v>农林水支出</v>
      </c>
      <c r="D8" s="78">
        <f>'支出总表（引用）'!B10</f>
        <v>4716573.8</v>
      </c>
    </row>
    <row r="9" spans="1:4" s="36" customFormat="1" ht="17.25" customHeight="1">
      <c r="A9" s="70" t="s">
        <v>23</v>
      </c>
      <c r="B9" s="71"/>
      <c r="C9" s="90">
        <f>'支出总表（引用）'!A11</f>
        <v>0</v>
      </c>
      <c r="D9" s="78">
        <f>'支出总表（引用）'!B11</f>
        <v>0</v>
      </c>
    </row>
    <row r="10" spans="1:4" s="36" customFormat="1" ht="17.25" customHeight="1">
      <c r="A10" s="70" t="s">
        <v>24</v>
      </c>
      <c r="B10" s="71"/>
      <c r="C10" s="90">
        <f>'支出总表（引用）'!A12</f>
        <v>0</v>
      </c>
      <c r="D10" s="78">
        <f>'支出总表（引用）'!B12</f>
        <v>0</v>
      </c>
    </row>
    <row r="11" spans="1:4" s="36" customFormat="1" ht="17.25" customHeight="1">
      <c r="A11" s="70" t="s">
        <v>25</v>
      </c>
      <c r="B11" s="71"/>
      <c r="C11" s="90">
        <f>'支出总表（引用）'!A13</f>
        <v>0</v>
      </c>
      <c r="D11" s="78">
        <f>'支出总表（引用）'!B13</f>
        <v>0</v>
      </c>
    </row>
    <row r="12" spans="1:4" s="36" customFormat="1" ht="17.25" customHeight="1">
      <c r="A12" s="70" t="s">
        <v>26</v>
      </c>
      <c r="B12" s="71"/>
      <c r="C12" s="90">
        <f>'支出总表（引用）'!A14</f>
        <v>0</v>
      </c>
      <c r="D12" s="78">
        <f>'支出总表（引用）'!B14</f>
        <v>0</v>
      </c>
    </row>
    <row r="13" spans="1:4" s="36" customFormat="1" ht="17.25" customHeight="1">
      <c r="A13" s="70" t="s">
        <v>27</v>
      </c>
      <c r="B13" s="71"/>
      <c r="C13" s="90">
        <f>'支出总表（引用）'!A15</f>
        <v>0</v>
      </c>
      <c r="D13" s="78">
        <f>'支出总表（引用）'!B15</f>
        <v>0</v>
      </c>
    </row>
    <row r="14" spans="1:4" s="36" customFormat="1" ht="17.25" customHeight="1">
      <c r="A14" s="70" t="s">
        <v>28</v>
      </c>
      <c r="B14" s="71"/>
      <c r="C14" s="90">
        <f>'支出总表（引用）'!A16</f>
        <v>0</v>
      </c>
      <c r="D14" s="78">
        <f>'支出总表（引用）'!B16</f>
        <v>0</v>
      </c>
    </row>
    <row r="15" spans="1:4" s="36" customFormat="1" ht="17.25" customHeight="1">
      <c r="A15" s="70" t="s">
        <v>29</v>
      </c>
      <c r="B15" s="56"/>
      <c r="C15" s="90">
        <f>'支出总表（引用）'!A17</f>
        <v>0</v>
      </c>
      <c r="D15" s="78">
        <f>'支出总表（引用）'!B17</f>
        <v>0</v>
      </c>
    </row>
    <row r="16" spans="1:4" s="36" customFormat="1" ht="17.25" customHeight="1">
      <c r="A16" s="75"/>
      <c r="B16" s="76"/>
      <c r="C16" s="90">
        <f>'支出总表（引用）'!A18</f>
        <v>0</v>
      </c>
      <c r="D16" s="78">
        <f>'支出总表（引用）'!B18</f>
        <v>0</v>
      </c>
    </row>
    <row r="17" spans="1:4" s="36" customFormat="1" ht="17.25" customHeight="1">
      <c r="A17" s="75"/>
      <c r="B17" s="56"/>
      <c r="C17" s="90">
        <f>'支出总表（引用）'!A19</f>
        <v>0</v>
      </c>
      <c r="D17" s="78">
        <f>'支出总表（引用）'!B19</f>
        <v>0</v>
      </c>
    </row>
    <row r="18" spans="1:4" s="36" customFormat="1" ht="19.5" customHeight="1">
      <c r="A18" s="75"/>
      <c r="B18" s="56"/>
      <c r="C18" s="90">
        <f>'支出总表（引用）'!A36</f>
        <v>0</v>
      </c>
      <c r="D18" s="78">
        <f>'支出总表（引用）'!B36</f>
        <v>0</v>
      </c>
    </row>
    <row r="19" spans="1:4" s="36" customFormat="1" ht="19.5" customHeight="1">
      <c r="A19" s="75"/>
      <c r="B19" s="56"/>
      <c r="C19" s="90">
        <f>'支出总表（引用）'!A37</f>
        <v>0</v>
      </c>
      <c r="D19" s="78">
        <f>'支出总表（引用）'!B37</f>
        <v>0</v>
      </c>
    </row>
    <row r="20" spans="1:4" s="36" customFormat="1" ht="19.5" customHeight="1">
      <c r="A20" s="75"/>
      <c r="B20" s="56"/>
      <c r="C20" s="90">
        <f>'支出总表（引用）'!A49</f>
        <v>0</v>
      </c>
      <c r="D20" s="78">
        <f>'支出总表（引用）'!B49</f>
        <v>0</v>
      </c>
    </row>
    <row r="21" spans="1:4" s="36" customFormat="1" ht="19.5" customHeight="1">
      <c r="A21" s="75"/>
      <c r="B21" s="56"/>
      <c r="C21" s="90">
        <f>'支出总表（引用）'!A50</f>
        <v>0</v>
      </c>
      <c r="D21" s="78">
        <f>'支出总表（引用）'!B50</f>
        <v>0</v>
      </c>
    </row>
    <row r="22" spans="1:4" s="36" customFormat="1" ht="17.25" customHeight="1">
      <c r="A22" s="79" t="s">
        <v>30</v>
      </c>
      <c r="B22" s="71">
        <f>SUM(B6,B11,B12,B13,B14,B15)</f>
        <v>2863000</v>
      </c>
      <c r="C22" s="79" t="s">
        <v>31</v>
      </c>
      <c r="D22" s="56">
        <f>'支出总表（引用）'!B7</f>
        <v>4897814.8</v>
      </c>
    </row>
    <row r="23" spans="1:4" s="36" customFormat="1" ht="17.25" customHeight="1">
      <c r="A23" s="70" t="s">
        <v>32</v>
      </c>
      <c r="B23" s="71"/>
      <c r="C23" s="91" t="s">
        <v>33</v>
      </c>
      <c r="D23" s="56"/>
    </row>
    <row r="24" spans="1:4" s="36" customFormat="1" ht="17.25" customHeight="1">
      <c r="A24" s="70" t="s">
        <v>34</v>
      </c>
      <c r="B24" s="92">
        <v>2034814.8</v>
      </c>
      <c r="C24" s="93"/>
      <c r="D24" s="56"/>
    </row>
    <row r="25" spans="1:4" s="36" customFormat="1" ht="17.25" customHeight="1">
      <c r="A25" s="94"/>
      <c r="B25" s="95"/>
      <c r="C25" s="93"/>
      <c r="D25" s="56"/>
    </row>
    <row r="26" spans="1:4" s="36" customFormat="1" ht="17.25" customHeight="1">
      <c r="A26" s="79" t="s">
        <v>35</v>
      </c>
      <c r="B26" s="96">
        <f>SUM(B22,B23,B24)</f>
        <v>4897814.8</v>
      </c>
      <c r="C26" s="79" t="s">
        <v>36</v>
      </c>
      <c r="D26" s="56">
        <f>B26</f>
        <v>4897814.8</v>
      </c>
    </row>
    <row r="27" spans="1:254" s="36" customFormat="1" ht="19.5" customHeight="1">
      <c r="A27" s="46"/>
      <c r="B27" s="46"/>
      <c r="C27" s="46"/>
      <c r="D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</row>
    <row r="28" spans="1:254" s="36" customFormat="1" ht="19.5" customHeight="1">
      <c r="A28" s="46"/>
      <c r="B28" s="46"/>
      <c r="C28" s="46"/>
      <c r="D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</row>
    <row r="29" spans="1:254" s="36" customFormat="1" ht="19.5" customHeight="1">
      <c r="A29" s="46"/>
      <c r="B29" s="46"/>
      <c r="C29" s="46"/>
      <c r="D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</row>
    <row r="30" spans="1:254" s="36" customFormat="1" ht="19.5" customHeight="1">
      <c r="A30" s="46"/>
      <c r="B30" s="46"/>
      <c r="C30" s="46"/>
      <c r="D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</row>
    <row r="31" spans="1:254" s="36" customFormat="1" ht="19.5" customHeight="1">
      <c r="A31" s="46"/>
      <c r="B31" s="46"/>
      <c r="C31" s="46"/>
      <c r="D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</row>
    <row r="32" spans="1:254" s="36" customFormat="1" ht="19.5" customHeight="1">
      <c r="A32" s="46"/>
      <c r="B32" s="46"/>
      <c r="C32" s="46"/>
      <c r="D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</row>
    <row r="33" spans="1:254" s="36" customFormat="1" ht="19.5" customHeight="1">
      <c r="A33" s="46"/>
      <c r="B33" s="46"/>
      <c r="C33" s="46"/>
      <c r="D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</row>
    <row r="34" spans="1:254" s="36" customFormat="1" ht="19.5" customHeight="1">
      <c r="A34" s="46"/>
      <c r="B34" s="46"/>
      <c r="C34" s="46"/>
      <c r="D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</row>
    <row r="35" spans="1:254" s="36" customFormat="1" ht="19.5" customHeight="1">
      <c r="A35" s="46"/>
      <c r="B35" s="46"/>
      <c r="C35" s="46"/>
      <c r="D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</row>
    <row r="36" spans="1:254" s="36" customFormat="1" ht="19.5" customHeight="1">
      <c r="A36" s="46"/>
      <c r="B36" s="46"/>
      <c r="C36" s="46"/>
      <c r="D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</row>
    <row r="37" spans="1:254" s="36" customFormat="1" ht="19.5" customHeight="1">
      <c r="A37" s="46"/>
      <c r="B37" s="46"/>
      <c r="C37" s="46"/>
      <c r="D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</row>
    <row r="38" spans="1:254" s="36" customFormat="1" ht="19.5" customHeight="1">
      <c r="A38" s="46"/>
      <c r="B38" s="46"/>
      <c r="C38" s="46"/>
      <c r="D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</row>
    <row r="39" spans="1:254" s="36" customFormat="1" ht="19.5" customHeight="1">
      <c r="A39" s="46"/>
      <c r="B39" s="46"/>
      <c r="C39" s="46"/>
      <c r="D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</row>
    <row r="40" spans="1:254" s="36" customFormat="1" ht="19.5" customHeight="1">
      <c r="A40" s="46"/>
      <c r="B40" s="46"/>
      <c r="C40" s="46"/>
      <c r="D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</row>
    <row r="41" spans="1:254" s="36" customFormat="1" ht="19.5" customHeight="1">
      <c r="A41" s="46"/>
      <c r="B41" s="46"/>
      <c r="C41" s="46"/>
      <c r="D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</row>
    <row r="42" spans="1:254" s="36" customFormat="1" ht="19.5" customHeight="1">
      <c r="A42" s="46"/>
      <c r="B42" s="46"/>
      <c r="C42" s="46"/>
      <c r="D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</row>
    <row r="43" spans="1:254" s="36" customFormat="1" ht="19.5" customHeight="1">
      <c r="A43" s="46"/>
      <c r="B43" s="46"/>
      <c r="C43" s="46"/>
      <c r="D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</row>
    <row r="44" spans="1:254" s="36" customFormat="1" ht="19.5" customHeight="1">
      <c r="A44" s="46"/>
      <c r="B44" s="46"/>
      <c r="C44" s="46"/>
      <c r="D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</row>
    <row r="45" spans="1:254" s="36" customFormat="1" ht="19.5" customHeight="1">
      <c r="A45" s="46"/>
      <c r="B45" s="46"/>
      <c r="C45" s="46"/>
      <c r="D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</row>
    <row r="46" spans="1:254" s="36" customFormat="1" ht="19.5" customHeight="1">
      <c r="A46" s="46"/>
      <c r="B46" s="46"/>
      <c r="C46" s="46"/>
      <c r="D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</row>
    <row r="47" spans="1:254" s="36" customFormat="1" ht="19.5" customHeight="1">
      <c r="A47" s="46"/>
      <c r="B47" s="46"/>
      <c r="C47" s="46"/>
      <c r="D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</row>
    <row r="48" spans="1:254" s="36" customFormat="1" ht="19.5" customHeight="1">
      <c r="A48" s="46"/>
      <c r="B48" s="46"/>
      <c r="C48" s="46"/>
      <c r="D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</row>
    <row r="49" spans="1:254" s="36" customFormat="1" ht="19.5" customHeight="1">
      <c r="A49" s="46"/>
      <c r="B49" s="46"/>
      <c r="C49" s="46"/>
      <c r="D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</row>
    <row r="50" spans="1:254" s="36" customFormat="1" ht="19.5" customHeight="1">
      <c r="A50" s="46"/>
      <c r="B50" s="46"/>
      <c r="C50" s="46"/>
      <c r="D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</row>
    <row r="51" spans="1:254" s="36" customFormat="1" ht="19.5" customHeight="1">
      <c r="A51" s="46"/>
      <c r="B51" s="46"/>
      <c r="C51" s="46"/>
      <c r="D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</row>
    <row r="52" spans="1:254" s="36" customFormat="1" ht="19.5" customHeight="1">
      <c r="A52" s="46"/>
      <c r="B52" s="46"/>
      <c r="C52" s="46"/>
      <c r="D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</row>
    <row r="53" spans="1:254" s="36" customFormat="1" ht="19.5" customHeight="1">
      <c r="A53" s="46"/>
      <c r="B53" s="46"/>
      <c r="C53" s="46"/>
      <c r="D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</row>
    <row r="54" spans="1:254" s="36" customFormat="1" ht="19.5" customHeight="1">
      <c r="A54" s="46"/>
      <c r="B54" s="46"/>
      <c r="C54" s="46"/>
      <c r="D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</row>
    <row r="55" spans="1:254" s="36" customFormat="1" ht="19.5" customHeight="1">
      <c r="A55" s="46"/>
      <c r="B55" s="46"/>
      <c r="C55" s="46"/>
      <c r="D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</row>
    <row r="56" spans="1:254" s="36" customFormat="1" ht="19.5" customHeight="1">
      <c r="A56" s="46"/>
      <c r="B56" s="46"/>
      <c r="C56" s="46"/>
      <c r="D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</row>
    <row r="57" spans="1:254" s="36" customFormat="1" ht="19.5" customHeight="1">
      <c r="A57" s="46"/>
      <c r="B57" s="46"/>
      <c r="C57" s="46"/>
      <c r="D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</row>
    <row r="58" spans="1:254" s="36" customFormat="1" ht="19.5" customHeight="1">
      <c r="A58" s="46"/>
      <c r="B58" s="46"/>
      <c r="C58" s="46"/>
      <c r="D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</row>
    <row r="59" spans="1:254" s="36" customFormat="1" ht="19.5" customHeight="1">
      <c r="A59" s="46"/>
      <c r="B59" s="46"/>
      <c r="C59" s="46"/>
      <c r="D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</row>
    <row r="60" spans="1:254" s="36" customFormat="1" ht="19.5" customHeight="1">
      <c r="A60" s="46"/>
      <c r="B60" s="46"/>
      <c r="C60" s="46"/>
      <c r="D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</row>
    <row r="61" spans="1:254" s="36" customFormat="1" ht="19.5" customHeight="1">
      <c r="A61" s="46"/>
      <c r="B61" s="46"/>
      <c r="C61" s="46"/>
      <c r="D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</row>
    <row r="62" spans="1:254" s="36" customFormat="1" ht="19.5" customHeight="1">
      <c r="A62" s="46"/>
      <c r="B62" s="46"/>
      <c r="C62" s="46"/>
      <c r="D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</row>
    <row r="63" spans="1:254" s="36" customFormat="1" ht="19.5" customHeight="1">
      <c r="A63" s="46"/>
      <c r="B63" s="46"/>
      <c r="C63" s="46"/>
      <c r="D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</row>
    <row r="64" spans="1:254" s="36" customFormat="1" ht="19.5" customHeight="1">
      <c r="A64" s="46"/>
      <c r="B64" s="46"/>
      <c r="C64" s="46"/>
      <c r="D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</row>
    <row r="65" spans="1:254" s="36" customFormat="1" ht="19.5" customHeight="1">
      <c r="A65" s="46"/>
      <c r="B65" s="46"/>
      <c r="C65" s="46"/>
      <c r="D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</row>
    <row r="66" spans="1:254" s="36" customFormat="1" ht="19.5" customHeight="1">
      <c r="A66" s="46"/>
      <c r="B66" s="46"/>
      <c r="C66" s="46"/>
      <c r="D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</row>
    <row r="67" spans="1:254" s="36" customFormat="1" ht="19.5" customHeight="1">
      <c r="A67" s="46"/>
      <c r="B67" s="46"/>
      <c r="C67" s="46"/>
      <c r="D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</row>
    <row r="68" spans="1:254" s="36" customFormat="1" ht="19.5" customHeight="1">
      <c r="A68" s="46"/>
      <c r="B68" s="46"/>
      <c r="C68" s="46"/>
      <c r="D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zoomScale="80" zoomScaleNormal="80" workbookViewId="0" topLeftCell="A1">
      <selection activeCell="O21" sqref="A2:O21"/>
    </sheetView>
  </sheetViews>
  <sheetFormatPr defaultColWidth="9.140625" defaultRowHeight="12.75" customHeight="1"/>
  <cols>
    <col min="1" max="1" width="14.00390625" style="36" customWidth="1"/>
    <col min="2" max="2" width="30.28125" style="36" customWidth="1"/>
    <col min="3" max="3" width="16.00390625" style="36" customWidth="1"/>
    <col min="4" max="4" width="14.421875" style="36" customWidth="1"/>
    <col min="5" max="5" width="15.57421875" style="36" customWidth="1"/>
    <col min="6" max="6" width="14.8515625" style="36" customWidth="1"/>
    <col min="7" max="7" width="13.28125" style="36" customWidth="1"/>
    <col min="8" max="8" width="12.421875" style="36" customWidth="1"/>
    <col min="9" max="9" width="12.00390625" style="36" customWidth="1"/>
    <col min="10" max="10" width="15.28125" style="36" customWidth="1"/>
    <col min="11" max="11" width="14.7109375" style="36" customWidth="1"/>
    <col min="12" max="12" width="11.140625" style="36" customWidth="1"/>
    <col min="13" max="14" width="9.140625" style="36" customWidth="1"/>
    <col min="15" max="15" width="11.7109375" style="36" customWidth="1"/>
    <col min="16" max="17" width="9.140625" style="36" customWidth="1"/>
  </cols>
  <sheetData>
    <row r="1" s="36" customFormat="1" ht="21" customHeight="1"/>
    <row r="2" spans="1:15" s="36" customFormat="1" ht="29.25" customHeight="1">
      <c r="A2" s="85" t="s">
        <v>37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s="36" customFormat="1" ht="27.75" customHeight="1">
      <c r="A3" s="59" t="s">
        <v>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3" t="s">
        <v>14</v>
      </c>
    </row>
    <row r="4" spans="1:15" s="36" customFormat="1" ht="17.25" customHeight="1">
      <c r="A4" s="39" t="s">
        <v>38</v>
      </c>
      <c r="B4" s="39" t="s">
        <v>39</v>
      </c>
      <c r="C4" s="86" t="s">
        <v>40</v>
      </c>
      <c r="D4" s="87" t="s">
        <v>41</v>
      </c>
      <c r="E4" s="39" t="s">
        <v>42</v>
      </c>
      <c r="F4" s="39"/>
      <c r="G4" s="39"/>
      <c r="H4" s="39"/>
      <c r="I4" s="39"/>
      <c r="J4" s="81" t="s">
        <v>43</v>
      </c>
      <c r="K4" s="81" t="s">
        <v>44</v>
      </c>
      <c r="L4" s="81" t="s">
        <v>45</v>
      </c>
      <c r="M4" s="81" t="s">
        <v>46</v>
      </c>
      <c r="N4" s="81" t="s">
        <v>47</v>
      </c>
      <c r="O4" s="87" t="s">
        <v>48</v>
      </c>
    </row>
    <row r="5" spans="1:15" s="36" customFormat="1" ht="58.5" customHeight="1">
      <c r="A5" s="39"/>
      <c r="B5" s="39"/>
      <c r="C5" s="88"/>
      <c r="D5" s="87"/>
      <c r="E5" s="87" t="s">
        <v>49</v>
      </c>
      <c r="F5" s="87" t="s">
        <v>50</v>
      </c>
      <c r="G5" s="87" t="s">
        <v>51</v>
      </c>
      <c r="H5" s="87" t="s">
        <v>52</v>
      </c>
      <c r="I5" s="87" t="s">
        <v>53</v>
      </c>
      <c r="J5" s="81"/>
      <c r="K5" s="81"/>
      <c r="L5" s="81"/>
      <c r="M5" s="81"/>
      <c r="N5" s="81"/>
      <c r="O5" s="87"/>
    </row>
    <row r="6" spans="1:15" s="36" customFormat="1" ht="21" customHeight="1">
      <c r="A6" s="55" t="s">
        <v>54</v>
      </c>
      <c r="B6" s="55" t="s">
        <v>54</v>
      </c>
      <c r="C6" s="55">
        <v>1</v>
      </c>
      <c r="D6" s="55">
        <f aca="true" t="shared" si="0" ref="D6:O6">C6+1</f>
        <v>2</v>
      </c>
      <c r="E6" s="55">
        <f t="shared" si="0"/>
        <v>3</v>
      </c>
      <c r="F6" s="55">
        <f t="shared" si="0"/>
        <v>4</v>
      </c>
      <c r="G6" s="55">
        <f t="shared" si="0"/>
        <v>5</v>
      </c>
      <c r="H6" s="55">
        <f t="shared" si="0"/>
        <v>6</v>
      </c>
      <c r="I6" s="55">
        <f t="shared" si="0"/>
        <v>7</v>
      </c>
      <c r="J6" s="55">
        <f t="shared" si="0"/>
        <v>8</v>
      </c>
      <c r="K6" s="55">
        <f t="shared" si="0"/>
        <v>9</v>
      </c>
      <c r="L6" s="55">
        <f t="shared" si="0"/>
        <v>10</v>
      </c>
      <c r="M6" s="55">
        <f t="shared" si="0"/>
        <v>11</v>
      </c>
      <c r="N6" s="55">
        <f t="shared" si="0"/>
        <v>12</v>
      </c>
      <c r="O6" s="55">
        <f t="shared" si="0"/>
        <v>13</v>
      </c>
    </row>
    <row r="7" spans="1:15" s="36" customFormat="1" ht="25.5" customHeight="1">
      <c r="A7" s="41" t="s">
        <v>55</v>
      </c>
      <c r="B7" s="41" t="s">
        <v>40</v>
      </c>
      <c r="C7" s="57">
        <v>4897814.8</v>
      </c>
      <c r="D7" s="57">
        <v>2034814.8</v>
      </c>
      <c r="E7" s="57">
        <v>2863000</v>
      </c>
      <c r="F7" s="57">
        <v>2863000</v>
      </c>
      <c r="G7" s="57"/>
      <c r="H7" s="57"/>
      <c r="I7" s="57"/>
      <c r="J7" s="57"/>
      <c r="K7" s="57"/>
      <c r="L7" s="56"/>
      <c r="M7" s="84"/>
      <c r="N7" s="89"/>
      <c r="O7" s="56"/>
    </row>
    <row r="8" spans="1:15" s="36" customFormat="1" ht="25.5" customHeight="1">
      <c r="A8" s="41" t="s">
        <v>56</v>
      </c>
      <c r="B8" s="41" t="s">
        <v>57</v>
      </c>
      <c r="C8" s="57">
        <v>102309</v>
      </c>
      <c r="D8" s="57"/>
      <c r="E8" s="57">
        <v>102309</v>
      </c>
      <c r="F8" s="57">
        <v>102309</v>
      </c>
      <c r="G8" s="57"/>
      <c r="H8" s="57"/>
      <c r="I8" s="57"/>
      <c r="J8" s="57"/>
      <c r="K8" s="57"/>
      <c r="L8" s="56"/>
      <c r="M8" s="84"/>
      <c r="N8" s="89"/>
      <c r="O8" s="56"/>
    </row>
    <row r="9" spans="1:15" s="36" customFormat="1" ht="25.5" customHeight="1">
      <c r="A9" s="41" t="s">
        <v>58</v>
      </c>
      <c r="B9" s="41" t="s">
        <v>59</v>
      </c>
      <c r="C9" s="57">
        <v>101046</v>
      </c>
      <c r="D9" s="57"/>
      <c r="E9" s="57">
        <v>101046</v>
      </c>
      <c r="F9" s="57">
        <v>101046</v>
      </c>
      <c r="G9" s="57"/>
      <c r="H9" s="57"/>
      <c r="I9" s="57"/>
      <c r="J9" s="57"/>
      <c r="K9" s="57"/>
      <c r="L9" s="56"/>
      <c r="M9" s="84"/>
      <c r="N9" s="89"/>
      <c r="O9" s="56"/>
    </row>
    <row r="10" spans="1:15" s="36" customFormat="1" ht="37.5" customHeight="1">
      <c r="A10" s="41" t="s">
        <v>60</v>
      </c>
      <c r="B10" s="41" t="s">
        <v>61</v>
      </c>
      <c r="C10" s="57">
        <v>101046</v>
      </c>
      <c r="D10" s="57"/>
      <c r="E10" s="57">
        <v>101046</v>
      </c>
      <c r="F10" s="57">
        <v>101046</v>
      </c>
      <c r="G10" s="57"/>
      <c r="H10" s="57"/>
      <c r="I10" s="57"/>
      <c r="J10" s="57"/>
      <c r="K10" s="57"/>
      <c r="L10" s="56"/>
      <c r="M10" s="84"/>
      <c r="N10" s="89"/>
      <c r="O10" s="56"/>
    </row>
    <row r="11" spans="1:15" s="36" customFormat="1" ht="37.5" customHeight="1">
      <c r="A11" s="41" t="s">
        <v>62</v>
      </c>
      <c r="B11" s="41" t="s">
        <v>63</v>
      </c>
      <c r="C11" s="57">
        <v>1263</v>
      </c>
      <c r="D11" s="57"/>
      <c r="E11" s="57">
        <v>1263</v>
      </c>
      <c r="F11" s="57">
        <v>1263</v>
      </c>
      <c r="G11" s="57"/>
      <c r="H11" s="57"/>
      <c r="I11" s="57"/>
      <c r="J11" s="57"/>
      <c r="K11" s="57"/>
      <c r="L11" s="56"/>
      <c r="M11" s="84"/>
      <c r="N11" s="89"/>
      <c r="O11" s="56"/>
    </row>
    <row r="12" spans="1:15" s="36" customFormat="1" ht="37.5" customHeight="1">
      <c r="A12" s="41" t="s">
        <v>64</v>
      </c>
      <c r="B12" s="41" t="s">
        <v>65</v>
      </c>
      <c r="C12" s="57">
        <v>1263</v>
      </c>
      <c r="D12" s="57"/>
      <c r="E12" s="57">
        <v>1263</v>
      </c>
      <c r="F12" s="57">
        <v>1263</v>
      </c>
      <c r="G12" s="57"/>
      <c r="H12" s="57"/>
      <c r="I12" s="57"/>
      <c r="J12" s="57"/>
      <c r="K12" s="57"/>
      <c r="L12" s="56"/>
      <c r="M12" s="84"/>
      <c r="N12" s="89"/>
      <c r="O12" s="56"/>
    </row>
    <row r="13" spans="1:15" s="36" customFormat="1" ht="25.5" customHeight="1">
      <c r="A13" s="41" t="s">
        <v>66</v>
      </c>
      <c r="B13" s="41" t="s">
        <v>67</v>
      </c>
      <c r="C13" s="57">
        <v>78932</v>
      </c>
      <c r="D13" s="57"/>
      <c r="E13" s="57">
        <v>78932</v>
      </c>
      <c r="F13" s="57">
        <v>78932</v>
      </c>
      <c r="G13" s="57"/>
      <c r="H13" s="57"/>
      <c r="I13" s="57"/>
      <c r="J13" s="57"/>
      <c r="K13" s="57"/>
      <c r="L13" s="56"/>
      <c r="M13" s="84"/>
      <c r="N13" s="89"/>
      <c r="O13" s="56"/>
    </row>
    <row r="14" spans="1:15" s="36" customFormat="1" ht="37.5" customHeight="1">
      <c r="A14" s="41" t="s">
        <v>68</v>
      </c>
      <c r="B14" s="41" t="s">
        <v>69</v>
      </c>
      <c r="C14" s="57">
        <v>78932</v>
      </c>
      <c r="D14" s="57"/>
      <c r="E14" s="57">
        <v>78932</v>
      </c>
      <c r="F14" s="57">
        <v>78932</v>
      </c>
      <c r="G14" s="57"/>
      <c r="H14" s="57"/>
      <c r="I14" s="57"/>
      <c r="J14" s="57"/>
      <c r="K14" s="57"/>
      <c r="L14" s="56"/>
      <c r="M14" s="84"/>
      <c r="N14" s="89"/>
      <c r="O14" s="56"/>
    </row>
    <row r="15" spans="1:15" s="36" customFormat="1" ht="37.5" customHeight="1">
      <c r="A15" s="41" t="s">
        <v>70</v>
      </c>
      <c r="B15" s="41" t="s">
        <v>71</v>
      </c>
      <c r="C15" s="57">
        <v>78932</v>
      </c>
      <c r="D15" s="57"/>
      <c r="E15" s="57">
        <v>78932</v>
      </c>
      <c r="F15" s="57">
        <v>78932</v>
      </c>
      <c r="G15" s="57"/>
      <c r="H15" s="57"/>
      <c r="I15" s="57"/>
      <c r="J15" s="57"/>
      <c r="K15" s="57"/>
      <c r="L15" s="56"/>
      <c r="M15" s="84"/>
      <c r="N15" s="89"/>
      <c r="O15" s="56"/>
    </row>
    <row r="16" spans="1:15" s="36" customFormat="1" ht="25.5" customHeight="1">
      <c r="A16" s="41" t="s">
        <v>72</v>
      </c>
      <c r="B16" s="41" t="s">
        <v>73</v>
      </c>
      <c r="C16" s="57">
        <v>4716573.8</v>
      </c>
      <c r="D16" s="57">
        <v>2034814.8</v>
      </c>
      <c r="E16" s="57">
        <v>2681759</v>
      </c>
      <c r="F16" s="57">
        <v>2681759</v>
      </c>
      <c r="G16" s="57"/>
      <c r="H16" s="57"/>
      <c r="I16" s="57"/>
      <c r="J16" s="57"/>
      <c r="K16" s="57"/>
      <c r="L16" s="56"/>
      <c r="M16" s="84"/>
      <c r="N16" s="89"/>
      <c r="O16" s="56"/>
    </row>
    <row r="17" spans="1:15" s="36" customFormat="1" ht="25.5" customHeight="1">
      <c r="A17" s="41" t="s">
        <v>74</v>
      </c>
      <c r="B17" s="41" t="s">
        <v>75</v>
      </c>
      <c r="C17" s="57">
        <v>4716573.8</v>
      </c>
      <c r="D17" s="57">
        <v>2034814.8</v>
      </c>
      <c r="E17" s="57">
        <v>2681759</v>
      </c>
      <c r="F17" s="57">
        <v>2681759</v>
      </c>
      <c r="G17" s="57"/>
      <c r="H17" s="57"/>
      <c r="I17" s="57"/>
      <c r="J17" s="57"/>
      <c r="K17" s="57"/>
      <c r="L17" s="56"/>
      <c r="M17" s="84"/>
      <c r="N17" s="89"/>
      <c r="O17" s="56"/>
    </row>
    <row r="18" spans="1:15" s="36" customFormat="1" ht="25.5" customHeight="1">
      <c r="A18" s="41" t="s">
        <v>76</v>
      </c>
      <c r="B18" s="41" t="s">
        <v>77</v>
      </c>
      <c r="C18" s="57">
        <v>4636573.8</v>
      </c>
      <c r="D18" s="57">
        <v>2034814.8</v>
      </c>
      <c r="E18" s="57">
        <v>2601759</v>
      </c>
      <c r="F18" s="57">
        <v>2601759</v>
      </c>
      <c r="G18" s="57"/>
      <c r="H18" s="57"/>
      <c r="I18" s="57"/>
      <c r="J18" s="57"/>
      <c r="K18" s="57"/>
      <c r="L18" s="56"/>
      <c r="M18" s="84"/>
      <c r="N18" s="89"/>
      <c r="O18" s="56"/>
    </row>
    <row r="19" spans="1:15" s="36" customFormat="1" ht="25.5" customHeight="1">
      <c r="A19" s="41" t="s">
        <v>78</v>
      </c>
      <c r="B19" s="41" t="s">
        <v>79</v>
      </c>
      <c r="C19" s="57">
        <v>80000</v>
      </c>
      <c r="D19" s="57"/>
      <c r="E19" s="57">
        <v>80000</v>
      </c>
      <c r="F19" s="57">
        <v>80000</v>
      </c>
      <c r="G19" s="57"/>
      <c r="H19" s="57"/>
      <c r="I19" s="57"/>
      <c r="J19" s="57"/>
      <c r="K19" s="57"/>
      <c r="L19" s="56"/>
      <c r="M19" s="84"/>
      <c r="N19" s="89"/>
      <c r="O19" s="56"/>
    </row>
    <row r="20" spans="1:16" s="36" customFormat="1" ht="21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5" s="36" customFormat="1" ht="21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2:15" s="36" customFormat="1" ht="21" customHeight="1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2:15" s="36" customFormat="1" ht="21" customHeight="1">
      <c r="B23" s="46"/>
      <c r="F23" s="46"/>
      <c r="G23" s="46"/>
      <c r="H23" s="46"/>
      <c r="I23" s="46"/>
      <c r="J23" s="46"/>
      <c r="K23" s="46"/>
      <c r="L23" s="46"/>
      <c r="M23" s="46"/>
      <c r="N23" s="46"/>
      <c r="O23" s="46"/>
    </row>
    <row r="24" spans="2:15" s="36" customFormat="1" ht="21" customHeight="1">
      <c r="B24" s="46"/>
      <c r="C24" s="46"/>
      <c r="D24" s="46"/>
      <c r="I24" s="46"/>
      <c r="K24" s="46"/>
      <c r="L24" s="46"/>
      <c r="N24" s="46"/>
      <c r="O24" s="46"/>
    </row>
    <row r="25" spans="10:13" s="36" customFormat="1" ht="21" customHeight="1">
      <c r="J25" s="46"/>
      <c r="K25" s="46"/>
      <c r="L25" s="46"/>
      <c r="M25" s="46"/>
    </row>
    <row r="26" s="36" customFormat="1" ht="21" customHeight="1"/>
    <row r="27" s="36" customFormat="1" ht="21" customHeight="1"/>
    <row r="28" s="36" customFormat="1" ht="21" customHeight="1"/>
    <row r="29" s="36" customFormat="1" ht="21" customHeight="1"/>
    <row r="30" s="36" customFormat="1" ht="21" customHeight="1"/>
    <row r="31" s="3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H21" sqref="A1:H21"/>
    </sheetView>
  </sheetViews>
  <sheetFormatPr defaultColWidth="9.140625" defaultRowHeight="12.75" customHeight="1"/>
  <cols>
    <col min="1" max="1" width="18.140625" style="36" customWidth="1"/>
    <col min="2" max="2" width="46.421875" style="36" customWidth="1"/>
    <col min="3" max="4" width="16.8515625" style="36" customWidth="1"/>
    <col min="5" max="5" width="16.140625" style="36" customWidth="1"/>
    <col min="6" max="6" width="16.421875" style="36" customWidth="1"/>
    <col min="7" max="8" width="18.57421875" style="36" customWidth="1"/>
    <col min="9" max="9" width="9.140625" style="36" customWidth="1"/>
    <col min="10" max="10" width="13.57421875" style="36" customWidth="1"/>
    <col min="11" max="11" width="9.140625" style="36" customWidth="1"/>
  </cols>
  <sheetData>
    <row r="1" spans="1:10" s="36" customFormat="1" ht="21" customHeight="1">
      <c r="A1" s="48"/>
      <c r="B1" s="48"/>
      <c r="C1" s="48"/>
      <c r="D1" s="48"/>
      <c r="E1" s="48"/>
      <c r="F1" s="48"/>
      <c r="G1" s="48"/>
      <c r="H1" s="67"/>
      <c r="I1" s="48"/>
      <c r="J1" s="48"/>
    </row>
    <row r="2" spans="1:10" s="36" customFormat="1" ht="29.25" customHeight="1">
      <c r="A2" s="49" t="s">
        <v>80</v>
      </c>
      <c r="B2" s="49"/>
      <c r="C2" s="49"/>
      <c r="D2" s="49"/>
      <c r="E2" s="49"/>
      <c r="F2" s="49"/>
      <c r="G2" s="49"/>
      <c r="H2" s="49"/>
      <c r="I2" s="50"/>
      <c r="J2" s="50"/>
    </row>
    <row r="3" spans="1:10" s="36" customFormat="1" ht="21" customHeight="1">
      <c r="A3" s="51" t="s">
        <v>13</v>
      </c>
      <c r="B3" s="52"/>
      <c r="C3" s="52"/>
      <c r="D3" s="52"/>
      <c r="E3" s="52"/>
      <c r="F3" s="52"/>
      <c r="G3" s="52"/>
      <c r="H3" s="53" t="s">
        <v>14</v>
      </c>
      <c r="I3" s="48"/>
      <c r="J3" s="48"/>
    </row>
    <row r="4" spans="1:10" s="36" customFormat="1" ht="21" customHeight="1">
      <c r="A4" s="39" t="s">
        <v>81</v>
      </c>
      <c r="B4" s="39"/>
      <c r="C4" s="81" t="s">
        <v>40</v>
      </c>
      <c r="D4" s="38" t="s">
        <v>82</v>
      </c>
      <c r="E4" s="39" t="s">
        <v>83</v>
      </c>
      <c r="F4" s="82" t="s">
        <v>84</v>
      </c>
      <c r="G4" s="39" t="s">
        <v>85</v>
      </c>
      <c r="H4" s="83" t="s">
        <v>86</v>
      </c>
      <c r="I4" s="48"/>
      <c r="J4" s="48"/>
    </row>
    <row r="5" spans="1:10" s="36" customFormat="1" ht="21" customHeight="1">
      <c r="A5" s="39" t="s">
        <v>87</v>
      </c>
      <c r="B5" s="39" t="s">
        <v>88</v>
      </c>
      <c r="C5" s="81"/>
      <c r="D5" s="38"/>
      <c r="E5" s="39"/>
      <c r="F5" s="82"/>
      <c r="G5" s="39"/>
      <c r="H5" s="83"/>
      <c r="I5" s="48"/>
      <c r="J5" s="48"/>
    </row>
    <row r="6" spans="1:10" s="36" customFormat="1" ht="21" customHeight="1">
      <c r="A6" s="40" t="s">
        <v>54</v>
      </c>
      <c r="B6" s="40" t="s">
        <v>54</v>
      </c>
      <c r="C6" s="40">
        <v>1</v>
      </c>
      <c r="D6" s="55">
        <f>C6+1</f>
        <v>2</v>
      </c>
      <c r="E6" s="55">
        <f>D6+1</f>
        <v>3</v>
      </c>
      <c r="F6" s="55">
        <f>E6+1</f>
        <v>4</v>
      </c>
      <c r="G6" s="55">
        <f>F6+1</f>
        <v>5</v>
      </c>
      <c r="H6" s="55">
        <f>G6+1</f>
        <v>6</v>
      </c>
      <c r="I6" s="48"/>
      <c r="J6" s="48"/>
    </row>
    <row r="7" spans="1:10" s="36" customFormat="1" ht="18.75" customHeight="1">
      <c r="A7" s="41" t="s">
        <v>55</v>
      </c>
      <c r="B7" s="41" t="s">
        <v>40</v>
      </c>
      <c r="C7" s="57">
        <v>4897814.8</v>
      </c>
      <c r="D7" s="57">
        <v>4817814.8</v>
      </c>
      <c r="E7" s="57">
        <v>80000</v>
      </c>
      <c r="F7" s="57"/>
      <c r="G7" s="56"/>
      <c r="H7" s="84"/>
      <c r="I7" s="48"/>
      <c r="J7" s="48"/>
    </row>
    <row r="8" spans="1:8" s="36" customFormat="1" ht="18.75" customHeight="1">
      <c r="A8" s="41" t="s">
        <v>56</v>
      </c>
      <c r="B8" s="41" t="s">
        <v>57</v>
      </c>
      <c r="C8" s="57">
        <v>102309</v>
      </c>
      <c r="D8" s="57">
        <v>102309</v>
      </c>
      <c r="E8" s="57"/>
      <c r="F8" s="57"/>
      <c r="G8" s="56"/>
      <c r="H8" s="84"/>
    </row>
    <row r="9" spans="1:8" s="36" customFormat="1" ht="18.75" customHeight="1">
      <c r="A9" s="41" t="s">
        <v>58</v>
      </c>
      <c r="B9" s="41" t="s">
        <v>59</v>
      </c>
      <c r="C9" s="57">
        <v>101046</v>
      </c>
      <c r="D9" s="57">
        <v>101046</v>
      </c>
      <c r="E9" s="57"/>
      <c r="F9" s="57"/>
      <c r="G9" s="56"/>
      <c r="H9" s="84"/>
    </row>
    <row r="10" spans="1:8" s="36" customFormat="1" ht="18.75" customHeight="1">
      <c r="A10" s="41" t="s">
        <v>60</v>
      </c>
      <c r="B10" s="41" t="s">
        <v>61</v>
      </c>
      <c r="C10" s="57">
        <v>101046</v>
      </c>
      <c r="D10" s="57">
        <v>101046</v>
      </c>
      <c r="E10" s="57"/>
      <c r="F10" s="57"/>
      <c r="G10" s="56"/>
      <c r="H10" s="84"/>
    </row>
    <row r="11" spans="1:8" s="36" customFormat="1" ht="18.75" customHeight="1">
      <c r="A11" s="41" t="s">
        <v>62</v>
      </c>
      <c r="B11" s="41" t="s">
        <v>63</v>
      </c>
      <c r="C11" s="57">
        <v>1263</v>
      </c>
      <c r="D11" s="57">
        <v>1263</v>
      </c>
      <c r="E11" s="57"/>
      <c r="F11" s="57"/>
      <c r="G11" s="56"/>
      <c r="H11" s="84"/>
    </row>
    <row r="12" spans="1:8" s="36" customFormat="1" ht="18.75" customHeight="1">
      <c r="A12" s="41" t="s">
        <v>64</v>
      </c>
      <c r="B12" s="41" t="s">
        <v>65</v>
      </c>
      <c r="C12" s="57">
        <v>1263</v>
      </c>
      <c r="D12" s="57">
        <v>1263</v>
      </c>
      <c r="E12" s="57"/>
      <c r="F12" s="57"/>
      <c r="G12" s="56"/>
      <c r="H12" s="84"/>
    </row>
    <row r="13" spans="1:8" s="36" customFormat="1" ht="18.75" customHeight="1">
      <c r="A13" s="41" t="s">
        <v>66</v>
      </c>
      <c r="B13" s="41" t="s">
        <v>67</v>
      </c>
      <c r="C13" s="57">
        <v>78932</v>
      </c>
      <c r="D13" s="57">
        <v>78932</v>
      </c>
      <c r="E13" s="57"/>
      <c r="F13" s="57"/>
      <c r="G13" s="56"/>
      <c r="H13" s="84"/>
    </row>
    <row r="14" spans="1:8" s="36" customFormat="1" ht="18.75" customHeight="1">
      <c r="A14" s="41" t="s">
        <v>68</v>
      </c>
      <c r="B14" s="41" t="s">
        <v>69</v>
      </c>
      <c r="C14" s="57">
        <v>78932</v>
      </c>
      <c r="D14" s="57">
        <v>78932</v>
      </c>
      <c r="E14" s="57"/>
      <c r="F14" s="57"/>
      <c r="G14" s="56"/>
      <c r="H14" s="84"/>
    </row>
    <row r="15" spans="1:8" s="36" customFormat="1" ht="18.75" customHeight="1">
      <c r="A15" s="41" t="s">
        <v>70</v>
      </c>
      <c r="B15" s="41" t="s">
        <v>71</v>
      </c>
      <c r="C15" s="57">
        <v>78932</v>
      </c>
      <c r="D15" s="57">
        <v>78932</v>
      </c>
      <c r="E15" s="57"/>
      <c r="F15" s="57"/>
      <c r="G15" s="56"/>
      <c r="H15" s="84"/>
    </row>
    <row r="16" spans="1:8" s="36" customFormat="1" ht="18.75" customHeight="1">
      <c r="A16" s="41" t="s">
        <v>72</v>
      </c>
      <c r="B16" s="41" t="s">
        <v>73</v>
      </c>
      <c r="C16" s="57">
        <v>4716573.8</v>
      </c>
      <c r="D16" s="57">
        <v>4636573.8</v>
      </c>
      <c r="E16" s="57">
        <v>80000</v>
      </c>
      <c r="F16" s="57"/>
      <c r="G16" s="56"/>
      <c r="H16" s="84"/>
    </row>
    <row r="17" spans="1:8" s="36" customFormat="1" ht="18.75" customHeight="1">
      <c r="A17" s="41" t="s">
        <v>74</v>
      </c>
      <c r="B17" s="41" t="s">
        <v>75</v>
      </c>
      <c r="C17" s="57">
        <v>4716573.8</v>
      </c>
      <c r="D17" s="57">
        <v>4636573.8</v>
      </c>
      <c r="E17" s="57">
        <v>80000</v>
      </c>
      <c r="F17" s="57"/>
      <c r="G17" s="56"/>
      <c r="H17" s="84"/>
    </row>
    <row r="18" spans="1:8" s="36" customFormat="1" ht="18.75" customHeight="1">
      <c r="A18" s="41" t="s">
        <v>76</v>
      </c>
      <c r="B18" s="41" t="s">
        <v>77</v>
      </c>
      <c r="C18" s="57">
        <v>4636573.8</v>
      </c>
      <c r="D18" s="57">
        <v>4636573.8</v>
      </c>
      <c r="E18" s="57"/>
      <c r="F18" s="57"/>
      <c r="G18" s="56"/>
      <c r="H18" s="84"/>
    </row>
    <row r="19" spans="1:8" s="36" customFormat="1" ht="18.75" customHeight="1">
      <c r="A19" s="41" t="s">
        <v>78</v>
      </c>
      <c r="B19" s="41" t="s">
        <v>79</v>
      </c>
      <c r="C19" s="57">
        <v>80000</v>
      </c>
      <c r="D19" s="57"/>
      <c r="E19" s="57">
        <v>80000</v>
      </c>
      <c r="F19" s="57"/>
      <c r="G19" s="56"/>
      <c r="H19" s="84"/>
    </row>
    <row r="20" spans="1:10" s="36" customFormat="1" ht="21" customHeight="1">
      <c r="A20" s="48"/>
      <c r="B20" s="48"/>
      <c r="D20" s="48"/>
      <c r="E20" s="48"/>
      <c r="F20" s="48"/>
      <c r="G20" s="48"/>
      <c r="H20" s="48"/>
      <c r="I20" s="48"/>
      <c r="J20" s="48"/>
    </row>
    <row r="21" spans="1:10" s="36" customFormat="1" ht="21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</row>
    <row r="22" spans="1:10" s="36" customFormat="1" ht="21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s="36" customFormat="1" ht="21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s="36" customFormat="1" ht="21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0" s="36" customFormat="1" ht="21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s="36" customFormat="1" ht="21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 s="36" customFormat="1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8" spans="1:10" s="36" customFormat="1" ht="21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="36" customFormat="1" ht="21" customHeight="1"/>
    <row r="30" spans="1:10" s="36" customFormat="1" ht="21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8"/>
  <sheetViews>
    <sheetView showGridLines="0" workbookViewId="0" topLeftCell="A1">
      <selection activeCell="F31" sqref="A1:F31"/>
    </sheetView>
  </sheetViews>
  <sheetFormatPr defaultColWidth="9.140625" defaultRowHeight="12.75" customHeight="1"/>
  <cols>
    <col min="1" max="1" width="32.57421875" style="36" customWidth="1"/>
    <col min="2" max="2" width="22.8515625" style="36" customWidth="1"/>
    <col min="3" max="3" width="36.00390625" style="36" customWidth="1"/>
    <col min="4" max="4" width="23.00390625" style="36" customWidth="1"/>
    <col min="5" max="5" width="21.57421875" style="36" customWidth="1"/>
    <col min="6" max="6" width="23.57421875" style="36" customWidth="1"/>
    <col min="7" max="34" width="9.140625" style="36" customWidth="1"/>
  </cols>
  <sheetData>
    <row r="1" spans="1:7" s="36" customFormat="1" ht="19.5" customHeight="1">
      <c r="A1" s="48"/>
      <c r="B1" s="48"/>
      <c r="C1" s="48"/>
      <c r="D1" s="48"/>
      <c r="E1" s="48"/>
      <c r="F1" s="67"/>
      <c r="G1" s="48"/>
    </row>
    <row r="2" spans="1:7" s="36" customFormat="1" ht="29.25" customHeight="1">
      <c r="A2" s="68" t="s">
        <v>89</v>
      </c>
      <c r="B2" s="68"/>
      <c r="C2" s="68"/>
      <c r="D2" s="68"/>
      <c r="E2" s="68"/>
      <c r="F2" s="68"/>
      <c r="G2" s="48"/>
    </row>
    <row r="3" spans="1:7" s="36" customFormat="1" ht="17.25" customHeight="1">
      <c r="A3" s="51" t="s">
        <v>13</v>
      </c>
      <c r="B3" s="52"/>
      <c r="C3" s="52"/>
      <c r="D3" s="52"/>
      <c r="E3" s="52"/>
      <c r="F3" s="53" t="s">
        <v>14</v>
      </c>
      <c r="G3" s="48"/>
    </row>
    <row r="4" spans="1:7" s="36" customFormat="1" ht="17.25" customHeight="1">
      <c r="A4" s="39" t="s">
        <v>15</v>
      </c>
      <c r="B4" s="38"/>
      <c r="C4" s="39" t="s">
        <v>90</v>
      </c>
      <c r="D4" s="39"/>
      <c r="E4" s="39"/>
      <c r="F4" s="39"/>
      <c r="G4" s="48"/>
    </row>
    <row r="5" spans="1:7" s="36" customFormat="1" ht="17.25" customHeight="1">
      <c r="A5" s="39" t="s">
        <v>17</v>
      </c>
      <c r="B5" s="40" t="s">
        <v>18</v>
      </c>
      <c r="C5" s="54" t="s">
        <v>19</v>
      </c>
      <c r="D5" s="69" t="s">
        <v>40</v>
      </c>
      <c r="E5" s="54" t="s">
        <v>91</v>
      </c>
      <c r="F5" s="69" t="s">
        <v>92</v>
      </c>
      <c r="G5" s="48"/>
    </row>
    <row r="6" spans="1:7" s="36" customFormat="1" ht="17.25" customHeight="1">
      <c r="A6" s="70" t="s">
        <v>93</v>
      </c>
      <c r="B6" s="71">
        <v>2863000</v>
      </c>
      <c r="C6" s="72" t="s">
        <v>94</v>
      </c>
      <c r="D6" s="42">
        <f>'财拨总表（引用）'!B7</f>
        <v>2863000</v>
      </c>
      <c r="E6" s="42">
        <f>'财拨总表（引用）'!C7</f>
        <v>2863000</v>
      </c>
      <c r="F6" s="42">
        <f>'财拨总表（引用）'!D7</f>
        <v>0</v>
      </c>
      <c r="G6" s="48"/>
    </row>
    <row r="7" spans="1:7" s="36" customFormat="1" ht="17.25" customHeight="1">
      <c r="A7" s="70" t="s">
        <v>95</v>
      </c>
      <c r="B7" s="71">
        <v>2863000</v>
      </c>
      <c r="C7" s="73" t="str">
        <f>'财拨总表（引用）'!A8</f>
        <v>社会保障和就业支出</v>
      </c>
      <c r="D7" s="74">
        <f>'财拨总表（引用）'!B8</f>
        <v>102309</v>
      </c>
      <c r="E7" s="74">
        <f>'财拨总表（引用）'!C8</f>
        <v>102309</v>
      </c>
      <c r="F7" s="74">
        <f>'财拨总表（引用）'!D8</f>
        <v>0</v>
      </c>
      <c r="G7" s="48"/>
    </row>
    <row r="8" spans="1:7" s="36" customFormat="1" ht="17.25" customHeight="1">
      <c r="A8" s="70" t="s">
        <v>96</v>
      </c>
      <c r="B8" s="71"/>
      <c r="C8" s="73" t="str">
        <f>'财拨总表（引用）'!A9</f>
        <v>卫生健康支出</v>
      </c>
      <c r="D8" s="74">
        <f>'财拨总表（引用）'!B9</f>
        <v>78932</v>
      </c>
      <c r="E8" s="74">
        <f>'财拨总表（引用）'!C9</f>
        <v>78932</v>
      </c>
      <c r="F8" s="74">
        <f>'财拨总表（引用）'!D9</f>
        <v>0</v>
      </c>
      <c r="G8" s="48"/>
    </row>
    <row r="9" spans="1:7" s="36" customFormat="1" ht="17.25" customHeight="1">
      <c r="A9" s="70" t="s">
        <v>97</v>
      </c>
      <c r="B9" s="71"/>
      <c r="C9" s="73" t="str">
        <f>'财拨总表（引用）'!A10</f>
        <v>农林水支出</v>
      </c>
      <c r="D9" s="74">
        <f>'财拨总表（引用）'!B10</f>
        <v>2681759</v>
      </c>
      <c r="E9" s="74">
        <f>'财拨总表（引用）'!C10</f>
        <v>2681759</v>
      </c>
      <c r="F9" s="74">
        <f>'财拨总表（引用）'!D10</f>
        <v>0</v>
      </c>
      <c r="G9" s="48"/>
    </row>
    <row r="10" spans="1:7" s="36" customFormat="1" ht="17.25" customHeight="1">
      <c r="A10" s="70" t="s">
        <v>98</v>
      </c>
      <c r="B10" s="56"/>
      <c r="C10" s="73">
        <f>'财拨总表（引用）'!A11</f>
        <v>0</v>
      </c>
      <c r="D10" s="74">
        <f>'财拨总表（引用）'!B11</f>
        <v>0</v>
      </c>
      <c r="E10" s="74">
        <f>'财拨总表（引用）'!C11</f>
        <v>0</v>
      </c>
      <c r="F10" s="74">
        <f>'财拨总表（引用）'!D11</f>
        <v>0</v>
      </c>
      <c r="G10" s="48"/>
    </row>
    <row r="11" spans="1:7" s="36" customFormat="1" ht="17.25" customHeight="1">
      <c r="A11" s="75"/>
      <c r="B11" s="76"/>
      <c r="C11" s="77">
        <f>'财拨总表（引用）'!A12</f>
        <v>0</v>
      </c>
      <c r="D11" s="74">
        <f>'财拨总表（引用）'!B12</f>
        <v>0</v>
      </c>
      <c r="E11" s="74">
        <f>'财拨总表（引用）'!C12</f>
        <v>0</v>
      </c>
      <c r="F11" s="74">
        <f>'财拨总表（引用）'!D12</f>
        <v>0</v>
      </c>
      <c r="G11" s="48"/>
    </row>
    <row r="12" spans="1:7" s="36" customFormat="1" ht="17.25" customHeight="1">
      <c r="A12" s="75"/>
      <c r="B12" s="56"/>
      <c r="C12" s="77">
        <f>'财拨总表（引用）'!A13</f>
        <v>0</v>
      </c>
      <c r="D12" s="74">
        <f>'财拨总表（引用）'!B13</f>
        <v>0</v>
      </c>
      <c r="E12" s="74">
        <f>'财拨总表（引用）'!C13</f>
        <v>0</v>
      </c>
      <c r="F12" s="74">
        <f>'财拨总表（引用）'!D13</f>
        <v>0</v>
      </c>
      <c r="G12" s="48"/>
    </row>
    <row r="13" spans="1:7" s="36" customFormat="1" ht="17.25" customHeight="1">
      <c r="A13" s="75"/>
      <c r="B13" s="56"/>
      <c r="C13" s="77">
        <f>'财拨总表（引用）'!A14</f>
        <v>0</v>
      </c>
      <c r="D13" s="74">
        <f>'财拨总表（引用）'!B14</f>
        <v>0</v>
      </c>
      <c r="E13" s="74">
        <f>'财拨总表（引用）'!C14</f>
        <v>0</v>
      </c>
      <c r="F13" s="74">
        <f>'财拨总表（引用）'!D14</f>
        <v>0</v>
      </c>
      <c r="G13" s="48"/>
    </row>
    <row r="14" spans="1:7" s="36" customFormat="1" ht="17.25" customHeight="1">
      <c r="A14" s="75"/>
      <c r="B14" s="56"/>
      <c r="C14" s="77">
        <f>'财拨总表（引用）'!A15</f>
        <v>0</v>
      </c>
      <c r="D14" s="74">
        <f>'财拨总表（引用）'!B15</f>
        <v>0</v>
      </c>
      <c r="E14" s="74">
        <f>'财拨总表（引用）'!C15</f>
        <v>0</v>
      </c>
      <c r="F14" s="74">
        <f>'财拨总表（引用）'!D15</f>
        <v>0</v>
      </c>
      <c r="G14" s="48"/>
    </row>
    <row r="15" spans="1:7" s="36" customFormat="1" ht="17.25" customHeight="1">
      <c r="A15" s="75"/>
      <c r="B15" s="56"/>
      <c r="C15" s="77">
        <f>'财拨总表（引用）'!A16</f>
        <v>0</v>
      </c>
      <c r="D15" s="74">
        <f>'财拨总表（引用）'!B16</f>
        <v>0</v>
      </c>
      <c r="E15" s="74">
        <f>'财拨总表（引用）'!C16</f>
        <v>0</v>
      </c>
      <c r="F15" s="74">
        <f>'财拨总表（引用）'!D16</f>
        <v>0</v>
      </c>
      <c r="G15" s="48"/>
    </row>
    <row r="16" spans="1:7" s="36" customFormat="1" ht="17.25" customHeight="1">
      <c r="A16" s="75"/>
      <c r="B16" s="56"/>
      <c r="C16" s="77">
        <f>'财拨总表（引用）'!A17</f>
        <v>0</v>
      </c>
      <c r="D16" s="74">
        <f>'财拨总表（引用）'!B17</f>
        <v>0</v>
      </c>
      <c r="E16" s="74">
        <f>'财拨总表（引用）'!C17</f>
        <v>0</v>
      </c>
      <c r="F16" s="74">
        <f>'财拨总表（引用）'!D17</f>
        <v>0</v>
      </c>
      <c r="G16" s="48"/>
    </row>
    <row r="17" spans="1:7" s="36" customFormat="1" ht="17.25" customHeight="1">
      <c r="A17" s="75"/>
      <c r="B17" s="56"/>
      <c r="C17" s="77">
        <f>'财拨总表（引用）'!A18</f>
        <v>0</v>
      </c>
      <c r="D17" s="74">
        <f>'财拨总表（引用）'!B18</f>
        <v>0</v>
      </c>
      <c r="E17" s="74">
        <f>'财拨总表（引用）'!C18</f>
        <v>0</v>
      </c>
      <c r="F17" s="74">
        <f>'财拨总表（引用）'!D18</f>
        <v>0</v>
      </c>
      <c r="G17" s="48"/>
    </row>
    <row r="18" spans="1:7" s="36" customFormat="1" ht="17.25" customHeight="1">
      <c r="A18" s="75"/>
      <c r="B18" s="56"/>
      <c r="C18" s="77">
        <f>'财拨总表（引用）'!A19</f>
        <v>0</v>
      </c>
      <c r="D18" s="74">
        <f>'财拨总表（引用）'!B19</f>
        <v>0</v>
      </c>
      <c r="E18" s="74">
        <f>'财拨总表（引用）'!C19</f>
        <v>0</v>
      </c>
      <c r="F18" s="74">
        <f>'财拨总表（引用）'!D19</f>
        <v>0</v>
      </c>
      <c r="G18" s="48"/>
    </row>
    <row r="19" spans="1:7" s="36" customFormat="1" ht="17.25" customHeight="1">
      <c r="A19" s="78"/>
      <c r="B19" s="56"/>
      <c r="C19" s="77">
        <f>'财拨总表（引用）'!A20</f>
        <v>0</v>
      </c>
      <c r="D19" s="74">
        <f>'财拨总表（引用）'!B20</f>
        <v>0</v>
      </c>
      <c r="E19" s="74">
        <f>'财拨总表（引用）'!C20</f>
        <v>0</v>
      </c>
      <c r="F19" s="74">
        <f>'财拨总表（引用）'!D20</f>
        <v>0</v>
      </c>
      <c r="G19" s="48"/>
    </row>
    <row r="20" spans="1:7" s="36" customFormat="1" ht="17.25" customHeight="1">
      <c r="A20" s="75"/>
      <c r="B20" s="56"/>
      <c r="C20" s="77">
        <f>'财拨总表（引用）'!A21</f>
        <v>0</v>
      </c>
      <c r="D20" s="74">
        <f>'财拨总表（引用）'!B21</f>
        <v>0</v>
      </c>
      <c r="E20" s="74">
        <f>'财拨总表（引用）'!C21</f>
        <v>0</v>
      </c>
      <c r="F20" s="74">
        <f>'财拨总表（引用）'!D21</f>
        <v>0</v>
      </c>
      <c r="G20" s="48"/>
    </row>
    <row r="21" spans="1:7" s="36" customFormat="1" ht="17.25" customHeight="1">
      <c r="A21" s="75"/>
      <c r="B21" s="56"/>
      <c r="C21" s="77">
        <f>'财拨总表（引用）'!A22</f>
        <v>0</v>
      </c>
      <c r="D21" s="74">
        <f>'财拨总表（引用）'!B22</f>
        <v>0</v>
      </c>
      <c r="E21" s="74">
        <f>'财拨总表（引用）'!C22</f>
        <v>0</v>
      </c>
      <c r="F21" s="74">
        <f>'财拨总表（引用）'!D22</f>
        <v>0</v>
      </c>
      <c r="G21" s="48"/>
    </row>
    <row r="22" spans="1:7" s="36" customFormat="1" ht="19.5" customHeight="1">
      <c r="A22" s="75"/>
      <c r="B22" s="56"/>
      <c r="C22" s="77">
        <f>'财拨总表（引用）'!A47</f>
        <v>0</v>
      </c>
      <c r="D22" s="74">
        <f>'财拨总表（引用）'!B47</f>
        <v>0</v>
      </c>
      <c r="E22" s="74">
        <f>'财拨总表（引用）'!C47</f>
        <v>0</v>
      </c>
      <c r="F22" s="74">
        <f>'财拨总表（引用）'!D47</f>
        <v>0</v>
      </c>
      <c r="G22" s="48"/>
    </row>
    <row r="23" spans="1:7" s="36" customFormat="1" ht="19.5" customHeight="1">
      <c r="A23" s="75"/>
      <c r="B23" s="56"/>
      <c r="C23" s="77">
        <f>'财拨总表（引用）'!A48</f>
        <v>0</v>
      </c>
      <c r="D23" s="74">
        <f>'财拨总表（引用）'!B48</f>
        <v>0</v>
      </c>
      <c r="E23" s="74">
        <f>'财拨总表（引用）'!C48</f>
        <v>0</v>
      </c>
      <c r="F23" s="74">
        <f>'财拨总表（引用）'!D48</f>
        <v>0</v>
      </c>
      <c r="G23" s="48"/>
    </row>
    <row r="24" spans="1:7" s="36" customFormat="1" ht="19.5" customHeight="1">
      <c r="A24" s="75"/>
      <c r="B24" s="56"/>
      <c r="C24" s="77">
        <f>'财拨总表（引用）'!A49</f>
        <v>0</v>
      </c>
      <c r="D24" s="74">
        <f>'财拨总表（引用）'!B49</f>
        <v>0</v>
      </c>
      <c r="E24" s="74">
        <f>'财拨总表（引用）'!C49</f>
        <v>0</v>
      </c>
      <c r="F24" s="74">
        <f>'财拨总表（引用）'!D49</f>
        <v>0</v>
      </c>
      <c r="G24" s="48"/>
    </row>
    <row r="25" spans="1:7" s="36" customFormat="1" ht="17.25" customHeight="1">
      <c r="A25" s="75" t="s">
        <v>99</v>
      </c>
      <c r="B25" s="56"/>
      <c r="C25" s="74" t="s">
        <v>100</v>
      </c>
      <c r="D25" s="74"/>
      <c r="E25" s="74"/>
      <c r="F25" s="56"/>
      <c r="G25" s="48"/>
    </row>
    <row r="26" spans="1:7" s="36" customFormat="1" ht="17.25" customHeight="1">
      <c r="A26" s="52" t="s">
        <v>101</v>
      </c>
      <c r="B26" s="56"/>
      <c r="C26" s="74"/>
      <c r="D26" s="74"/>
      <c r="E26" s="74"/>
      <c r="F26" s="56"/>
      <c r="G26" s="48"/>
    </row>
    <row r="27" spans="1:7" s="36" customFormat="1" ht="17.25" customHeight="1">
      <c r="A27" s="75" t="s">
        <v>102</v>
      </c>
      <c r="B27" s="42"/>
      <c r="C27" s="74"/>
      <c r="D27" s="74"/>
      <c r="E27" s="74"/>
      <c r="F27" s="56"/>
      <c r="G27" s="48"/>
    </row>
    <row r="28" spans="1:7" s="36" customFormat="1" ht="17.25" customHeight="1">
      <c r="A28" s="75"/>
      <c r="B28" s="56"/>
      <c r="C28" s="74"/>
      <c r="D28" s="74"/>
      <c r="E28" s="74"/>
      <c r="F28" s="56"/>
      <c r="G28" s="48"/>
    </row>
    <row r="29" spans="1:7" s="36" customFormat="1" ht="17.25" customHeight="1">
      <c r="A29" s="75"/>
      <c r="B29" s="56"/>
      <c r="C29" s="74"/>
      <c r="D29" s="74"/>
      <c r="E29" s="74"/>
      <c r="F29" s="56"/>
      <c r="G29" s="48"/>
    </row>
    <row r="30" spans="1:7" s="36" customFormat="1" ht="17.25" customHeight="1">
      <c r="A30" s="79" t="s">
        <v>35</v>
      </c>
      <c r="B30" s="42">
        <f>B6</f>
        <v>2863000</v>
      </c>
      <c r="C30" s="79" t="s">
        <v>36</v>
      </c>
      <c r="D30" s="42">
        <f>'财拨总表（引用）'!B7</f>
        <v>2863000</v>
      </c>
      <c r="E30" s="42">
        <f>'财拨总表（引用）'!C7</f>
        <v>2863000</v>
      </c>
      <c r="F30" s="42">
        <f>'财拨总表（引用）'!D7</f>
        <v>0</v>
      </c>
      <c r="G30" s="48"/>
    </row>
    <row r="31" s="36" customFormat="1" ht="15"/>
    <row r="32" s="36" customFormat="1" ht="15"/>
    <row r="33" s="36" customFormat="1" ht="15"/>
    <row r="34" s="36" customFormat="1" ht="15"/>
    <row r="35" s="36" customFormat="1" ht="15"/>
    <row r="36" s="36" customFormat="1" ht="15"/>
    <row r="37" s="36" customFormat="1" ht="15"/>
    <row r="38" s="36" customFormat="1" ht="15"/>
    <row r="39" s="36" customFormat="1" ht="15"/>
    <row r="40" s="36" customFormat="1" ht="15"/>
    <row r="41" s="36" customFormat="1" ht="15"/>
    <row r="42" s="36" customFormat="1" ht="15"/>
    <row r="43" s="36" customFormat="1" ht="15"/>
    <row r="44" s="36" customFormat="1" ht="15"/>
    <row r="45" s="36" customFormat="1" ht="15"/>
    <row r="46" s="36" customFormat="1" ht="15"/>
    <row r="47" s="36" customFormat="1" ht="15"/>
    <row r="48" s="36" customFormat="1" ht="15"/>
    <row r="49" s="36" customFormat="1" ht="15"/>
    <row r="50" s="36" customFormat="1" ht="15"/>
    <row r="51" s="36" customFormat="1" ht="15"/>
    <row r="52" s="36" customFormat="1" ht="15"/>
    <row r="53" s="36" customFormat="1" ht="15"/>
    <row r="54" s="36" customFormat="1" ht="15"/>
    <row r="55" s="36" customFormat="1" ht="15"/>
    <row r="56" s="36" customFormat="1" ht="15">
      <c r="AF56" s="46"/>
    </row>
    <row r="57" s="36" customFormat="1" ht="15">
      <c r="AD57" s="46"/>
    </row>
    <row r="58" spans="31:32" s="36" customFormat="1" ht="15">
      <c r="AE58" s="46"/>
      <c r="AF58" s="46"/>
    </row>
    <row r="59" spans="32:33" s="36" customFormat="1" ht="15">
      <c r="AF59" s="46"/>
      <c r="AG59" s="46"/>
    </row>
    <row r="60" s="36" customFormat="1" ht="15">
      <c r="AG60" s="80" t="s">
        <v>103</v>
      </c>
    </row>
    <row r="61" s="36" customFormat="1" ht="15"/>
    <row r="62" s="36" customFormat="1" ht="15"/>
    <row r="63" s="36" customFormat="1" ht="15"/>
    <row r="64" s="36" customFormat="1" ht="15"/>
    <row r="65" s="36" customFormat="1" ht="15"/>
    <row r="66" s="36" customFormat="1" ht="15"/>
    <row r="67" s="36" customFormat="1" ht="15"/>
    <row r="68" s="36" customFormat="1" ht="15"/>
    <row r="69" s="36" customFormat="1" ht="15"/>
    <row r="70" s="36" customFormat="1" ht="15"/>
    <row r="71" s="36" customFormat="1" ht="15"/>
    <row r="72" s="36" customFormat="1" ht="15"/>
    <row r="73" s="36" customFormat="1" ht="15"/>
    <row r="74" s="36" customFormat="1" ht="15"/>
    <row r="75" s="36" customFormat="1" ht="15"/>
    <row r="76" s="36" customFormat="1" ht="15"/>
    <row r="77" s="36" customFormat="1" ht="15"/>
    <row r="78" s="36" customFormat="1" ht="15"/>
    <row r="79" s="36" customFormat="1" ht="15"/>
    <row r="80" s="36" customFormat="1" ht="15"/>
    <row r="81" s="36" customFormat="1" ht="15"/>
    <row r="82" s="36" customFormat="1" ht="15"/>
    <row r="83" s="36" customFormat="1" ht="15"/>
    <row r="84" s="36" customFormat="1" ht="15"/>
    <row r="85" s="36" customFormat="1" ht="15"/>
    <row r="86" s="36" customFormat="1" ht="15"/>
    <row r="87" s="36" customFormat="1" ht="15"/>
    <row r="88" s="36" customFormat="1" ht="15"/>
    <row r="89" s="36" customFormat="1" ht="15"/>
    <row r="90" s="36" customFormat="1" ht="15"/>
    <row r="91" s="36" customFormat="1" ht="15"/>
    <row r="92" s="36" customFormat="1" ht="15"/>
    <row r="93" s="36" customFormat="1" ht="15"/>
    <row r="94" s="36" customFormat="1" ht="15"/>
    <row r="95" s="36" customFormat="1" ht="15"/>
    <row r="96" s="36" customFormat="1" ht="15"/>
    <row r="97" s="36" customFormat="1" ht="15">
      <c r="Z97" s="46"/>
    </row>
    <row r="98" spans="23:26" s="36" customFormat="1" ht="15">
      <c r="W98" s="46"/>
      <c r="X98" s="46"/>
      <c r="Y98" s="46"/>
      <c r="Z98" s="80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E21" sqref="A1:E21"/>
    </sheetView>
  </sheetViews>
  <sheetFormatPr defaultColWidth="9.140625" defaultRowHeight="12.75" customHeight="1"/>
  <cols>
    <col min="1" max="1" width="16.7109375" style="36" customWidth="1"/>
    <col min="2" max="2" width="44.421875" style="36" customWidth="1"/>
    <col min="3" max="5" width="28.00390625" style="36" customWidth="1"/>
    <col min="6" max="6" width="9.140625" style="36" customWidth="1"/>
    <col min="7" max="7" width="13.57421875" style="36" customWidth="1"/>
    <col min="8" max="8" width="9.140625" style="36" customWidth="1"/>
  </cols>
  <sheetData>
    <row r="1" spans="1:7" s="36" customFormat="1" ht="21" customHeight="1">
      <c r="A1" s="48"/>
      <c r="B1" s="48"/>
      <c r="C1" s="48"/>
      <c r="D1" s="48"/>
      <c r="E1" s="48"/>
      <c r="F1" s="48"/>
      <c r="G1" s="48"/>
    </row>
    <row r="2" spans="1:7" s="36" customFormat="1" ht="29.25" customHeight="1">
      <c r="A2" s="49" t="s">
        <v>104</v>
      </c>
      <c r="B2" s="49"/>
      <c r="C2" s="49"/>
      <c r="D2" s="49"/>
      <c r="E2" s="49"/>
      <c r="F2" s="50"/>
      <c r="G2" s="50"/>
    </row>
    <row r="3" spans="1:7" s="36" customFormat="1" ht="21" customHeight="1">
      <c r="A3" s="51" t="s">
        <v>13</v>
      </c>
      <c r="B3" s="52"/>
      <c r="C3" s="52"/>
      <c r="D3" s="52"/>
      <c r="E3" s="53" t="s">
        <v>14</v>
      </c>
      <c r="F3" s="48"/>
      <c r="G3" s="48"/>
    </row>
    <row r="4" spans="1:7" s="36" customFormat="1" ht="17.25" customHeight="1">
      <c r="A4" s="39" t="s">
        <v>81</v>
      </c>
      <c r="B4" s="39"/>
      <c r="C4" s="39" t="s">
        <v>18</v>
      </c>
      <c r="D4" s="39"/>
      <c r="E4" s="39"/>
      <c r="F4" s="48"/>
      <c r="G4" s="48"/>
    </row>
    <row r="5" spans="1:7" s="36" customFormat="1" ht="21" customHeight="1">
      <c r="A5" s="39" t="s">
        <v>87</v>
      </c>
      <c r="B5" s="39" t="s">
        <v>88</v>
      </c>
      <c r="C5" s="39" t="s">
        <v>40</v>
      </c>
      <c r="D5" s="39" t="s">
        <v>82</v>
      </c>
      <c r="E5" s="39" t="s">
        <v>83</v>
      </c>
      <c r="F5" s="48"/>
      <c r="G5" s="48"/>
    </row>
    <row r="6" spans="1:7" s="36" customFormat="1" ht="21" customHeight="1">
      <c r="A6" s="40" t="s">
        <v>54</v>
      </c>
      <c r="B6" s="40" t="s">
        <v>54</v>
      </c>
      <c r="C6" s="55">
        <v>1</v>
      </c>
      <c r="D6" s="55">
        <f>C6+1</f>
        <v>2</v>
      </c>
      <c r="E6" s="55">
        <f>D6+1</f>
        <v>3</v>
      </c>
      <c r="F6" s="48"/>
      <c r="G6" s="48"/>
    </row>
    <row r="7" spans="1:7" s="36" customFormat="1" ht="18.75" customHeight="1">
      <c r="A7" s="41" t="s">
        <v>55</v>
      </c>
      <c r="B7" s="41" t="s">
        <v>40</v>
      </c>
      <c r="C7" s="57">
        <v>2863000</v>
      </c>
      <c r="D7" s="57">
        <v>2783000</v>
      </c>
      <c r="E7" s="56">
        <v>80000</v>
      </c>
      <c r="F7" s="48"/>
      <c r="G7" s="48"/>
    </row>
    <row r="8" spans="1:5" s="36" customFormat="1" ht="18.75" customHeight="1">
      <c r="A8" s="41" t="s">
        <v>56</v>
      </c>
      <c r="B8" s="41" t="s">
        <v>57</v>
      </c>
      <c r="C8" s="57">
        <v>102309</v>
      </c>
      <c r="D8" s="57">
        <v>102309</v>
      </c>
      <c r="E8" s="56"/>
    </row>
    <row r="9" spans="1:5" s="36" customFormat="1" ht="18.75" customHeight="1">
      <c r="A9" s="41" t="s">
        <v>58</v>
      </c>
      <c r="B9" s="41" t="s">
        <v>59</v>
      </c>
      <c r="C9" s="57">
        <v>101046</v>
      </c>
      <c r="D9" s="57">
        <v>101046</v>
      </c>
      <c r="E9" s="56"/>
    </row>
    <row r="10" spans="1:5" s="36" customFormat="1" ht="18.75" customHeight="1">
      <c r="A10" s="41" t="s">
        <v>60</v>
      </c>
      <c r="B10" s="41" t="s">
        <v>61</v>
      </c>
      <c r="C10" s="57">
        <v>101046</v>
      </c>
      <c r="D10" s="57">
        <v>101046</v>
      </c>
      <c r="E10" s="56"/>
    </row>
    <row r="11" spans="1:5" s="36" customFormat="1" ht="18.75" customHeight="1">
      <c r="A11" s="41" t="s">
        <v>62</v>
      </c>
      <c r="B11" s="41" t="s">
        <v>63</v>
      </c>
      <c r="C11" s="57">
        <v>1263</v>
      </c>
      <c r="D11" s="57">
        <v>1263</v>
      </c>
      <c r="E11" s="56"/>
    </row>
    <row r="12" spans="1:5" s="36" customFormat="1" ht="18.75" customHeight="1">
      <c r="A12" s="41" t="s">
        <v>64</v>
      </c>
      <c r="B12" s="41" t="s">
        <v>65</v>
      </c>
      <c r="C12" s="57">
        <v>1263</v>
      </c>
      <c r="D12" s="57">
        <v>1263</v>
      </c>
      <c r="E12" s="56"/>
    </row>
    <row r="13" spans="1:5" s="36" customFormat="1" ht="18.75" customHeight="1">
      <c r="A13" s="41" t="s">
        <v>66</v>
      </c>
      <c r="B13" s="41" t="s">
        <v>67</v>
      </c>
      <c r="C13" s="57">
        <v>78932</v>
      </c>
      <c r="D13" s="57">
        <v>78932</v>
      </c>
      <c r="E13" s="56"/>
    </row>
    <row r="14" spans="1:5" s="36" customFormat="1" ht="18.75" customHeight="1">
      <c r="A14" s="41" t="s">
        <v>68</v>
      </c>
      <c r="B14" s="41" t="s">
        <v>69</v>
      </c>
      <c r="C14" s="57">
        <v>78932</v>
      </c>
      <c r="D14" s="57">
        <v>78932</v>
      </c>
      <c r="E14" s="56"/>
    </row>
    <row r="15" spans="1:5" s="36" customFormat="1" ht="18.75" customHeight="1">
      <c r="A15" s="41" t="s">
        <v>70</v>
      </c>
      <c r="B15" s="41" t="s">
        <v>71</v>
      </c>
      <c r="C15" s="57">
        <v>78932</v>
      </c>
      <c r="D15" s="57">
        <v>78932</v>
      </c>
      <c r="E15" s="56"/>
    </row>
    <row r="16" spans="1:5" s="36" customFormat="1" ht="18.75" customHeight="1">
      <c r="A16" s="41" t="s">
        <v>72</v>
      </c>
      <c r="B16" s="41" t="s">
        <v>73</v>
      </c>
      <c r="C16" s="57">
        <v>2681759</v>
      </c>
      <c r="D16" s="57">
        <v>2601759</v>
      </c>
      <c r="E16" s="56">
        <v>80000</v>
      </c>
    </row>
    <row r="17" spans="1:5" s="36" customFormat="1" ht="18.75" customHeight="1">
      <c r="A17" s="41" t="s">
        <v>74</v>
      </c>
      <c r="B17" s="41" t="s">
        <v>75</v>
      </c>
      <c r="C17" s="57">
        <v>2681759</v>
      </c>
      <c r="D17" s="57">
        <v>2601759</v>
      </c>
      <c r="E17" s="56">
        <v>80000</v>
      </c>
    </row>
    <row r="18" spans="1:5" s="36" customFormat="1" ht="18.75" customHeight="1">
      <c r="A18" s="41" t="s">
        <v>76</v>
      </c>
      <c r="B18" s="41" t="s">
        <v>77</v>
      </c>
      <c r="C18" s="57">
        <v>2601759</v>
      </c>
      <c r="D18" s="57">
        <v>2601759</v>
      </c>
      <c r="E18" s="56"/>
    </row>
    <row r="19" spans="1:5" s="36" customFormat="1" ht="18.75" customHeight="1">
      <c r="A19" s="41" t="s">
        <v>78</v>
      </c>
      <c r="B19" s="41" t="s">
        <v>79</v>
      </c>
      <c r="C19" s="57">
        <v>80000</v>
      </c>
      <c r="D19" s="57"/>
      <c r="E19" s="56">
        <v>80000</v>
      </c>
    </row>
    <row r="20" spans="1:7" s="36" customFormat="1" ht="21" customHeight="1">
      <c r="A20" s="48"/>
      <c r="B20" s="48"/>
      <c r="C20" s="48"/>
      <c r="D20" s="48"/>
      <c r="E20" s="48"/>
      <c r="F20" s="48"/>
      <c r="G20" s="48"/>
    </row>
    <row r="21" spans="1:7" s="36" customFormat="1" ht="21" customHeight="1">
      <c r="A21" s="48"/>
      <c r="B21" s="48"/>
      <c r="C21" s="48"/>
      <c r="D21" s="48"/>
      <c r="E21" s="48"/>
      <c r="F21" s="48"/>
      <c r="G21" s="48"/>
    </row>
    <row r="22" spans="1:7" s="36" customFormat="1" ht="21" customHeight="1">
      <c r="A22" s="48"/>
      <c r="B22" s="48"/>
      <c r="C22" s="48"/>
      <c r="D22" s="48"/>
      <c r="E22" s="48"/>
      <c r="F22" s="48"/>
      <c r="G22" s="48"/>
    </row>
    <row r="23" spans="1:7" s="36" customFormat="1" ht="21" customHeight="1">
      <c r="A23" s="48"/>
      <c r="B23" s="48"/>
      <c r="C23" s="48"/>
      <c r="D23" s="48"/>
      <c r="E23" s="48"/>
      <c r="F23" s="48"/>
      <c r="G23" s="48"/>
    </row>
    <row r="24" spans="1:7" s="36" customFormat="1" ht="21" customHeight="1">
      <c r="A24" s="48"/>
      <c r="B24" s="48"/>
      <c r="C24" s="48"/>
      <c r="D24" s="48"/>
      <c r="E24" s="48"/>
      <c r="F24" s="48"/>
      <c r="G24" s="48"/>
    </row>
    <row r="25" spans="1:7" s="36" customFormat="1" ht="21" customHeight="1">
      <c r="A25" s="48"/>
      <c r="B25" s="48"/>
      <c r="C25" s="48"/>
      <c r="D25" s="48"/>
      <c r="E25" s="48"/>
      <c r="F25" s="48"/>
      <c r="G25" s="48"/>
    </row>
    <row r="26" spans="1:7" s="36" customFormat="1" ht="21" customHeight="1">
      <c r="A26" s="48"/>
      <c r="B26" s="48"/>
      <c r="C26" s="48"/>
      <c r="D26" s="48"/>
      <c r="E26" s="48"/>
      <c r="F26" s="48"/>
      <c r="G26" s="48"/>
    </row>
    <row r="27" spans="1:7" s="36" customFormat="1" ht="21" customHeight="1">
      <c r="A27" s="48"/>
      <c r="B27" s="48"/>
      <c r="C27" s="48"/>
      <c r="D27" s="48"/>
      <c r="E27" s="48"/>
      <c r="F27" s="48"/>
      <c r="G27" s="48"/>
    </row>
    <row r="28" spans="1:7" s="36" customFormat="1" ht="21" customHeight="1">
      <c r="A28" s="48"/>
      <c r="B28" s="48"/>
      <c r="C28" s="48"/>
      <c r="D28" s="48"/>
      <c r="E28" s="48"/>
      <c r="F28" s="48"/>
      <c r="G28" s="48"/>
    </row>
    <row r="29" s="36" customFormat="1" ht="21" customHeight="1"/>
    <row r="30" spans="1:7" s="36" customFormat="1" ht="21" customHeight="1">
      <c r="A30" s="48"/>
      <c r="B30" s="48"/>
      <c r="C30" s="48"/>
      <c r="D30" s="48"/>
      <c r="E30" s="48"/>
      <c r="F30" s="48"/>
      <c r="G30" s="48"/>
    </row>
    <row r="31" s="36" customFormat="1" ht="15"/>
    <row r="32" s="36" customFormat="1" ht="15"/>
    <row r="33" s="36" customFormat="1" ht="15"/>
    <row r="34" s="36" customFormat="1" ht="15"/>
    <row r="35" s="36" customFormat="1" ht="15"/>
    <row r="36" s="36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">
      <selection activeCell="E38" sqref="A1:E38"/>
    </sheetView>
  </sheetViews>
  <sheetFormatPr defaultColWidth="9.140625" defaultRowHeight="12.75" customHeight="1"/>
  <cols>
    <col min="1" max="1" width="18.8515625" style="36" customWidth="1"/>
    <col min="2" max="2" width="34.7109375" style="36" customWidth="1"/>
    <col min="3" max="3" width="16.28125" style="36" customWidth="1"/>
    <col min="4" max="4" width="17.57421875" style="36" customWidth="1"/>
    <col min="5" max="5" width="16.281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s="36" customFormat="1" ht="21" customHeight="1">
      <c r="A1" s="48"/>
      <c r="B1" s="48"/>
      <c r="C1" s="48"/>
      <c r="D1" s="48"/>
      <c r="E1" s="48"/>
      <c r="F1" s="48"/>
      <c r="G1" s="48"/>
    </row>
    <row r="2" spans="1:7" s="36" customFormat="1" ht="29.25" customHeight="1">
      <c r="A2" s="49" t="s">
        <v>105</v>
      </c>
      <c r="B2" s="49"/>
      <c r="C2" s="49"/>
      <c r="D2" s="49"/>
      <c r="E2" s="49"/>
      <c r="F2" s="50"/>
      <c r="G2" s="50"/>
    </row>
    <row r="3" spans="1:7" s="36" customFormat="1" ht="21" customHeight="1">
      <c r="A3" s="51" t="s">
        <v>13</v>
      </c>
      <c r="B3" s="52"/>
      <c r="C3" s="52"/>
      <c r="D3" s="52"/>
      <c r="E3" s="53" t="s">
        <v>14</v>
      </c>
      <c r="F3" s="48"/>
      <c r="G3" s="48"/>
    </row>
    <row r="4" spans="1:7" s="36" customFormat="1" ht="17.25" customHeight="1">
      <c r="A4" s="39" t="s">
        <v>106</v>
      </c>
      <c r="B4" s="39"/>
      <c r="C4" s="39" t="s">
        <v>82</v>
      </c>
      <c r="D4" s="39"/>
      <c r="E4" s="39"/>
      <c r="F4" s="48"/>
      <c r="G4" s="48"/>
    </row>
    <row r="5" spans="1:7" s="36" customFormat="1" ht="21" customHeight="1">
      <c r="A5" s="39" t="s">
        <v>87</v>
      </c>
      <c r="B5" s="38" t="s">
        <v>88</v>
      </c>
      <c r="C5" s="54" t="s">
        <v>40</v>
      </c>
      <c r="D5" s="54" t="s">
        <v>107</v>
      </c>
      <c r="E5" s="54" t="s">
        <v>108</v>
      </c>
      <c r="F5" s="48"/>
      <c r="G5" s="48"/>
    </row>
    <row r="6" spans="1:7" s="36" customFormat="1" ht="21" customHeight="1">
      <c r="A6" s="40" t="s">
        <v>54</v>
      </c>
      <c r="B6" s="40" t="s">
        <v>54</v>
      </c>
      <c r="C6" s="55">
        <v>1</v>
      </c>
      <c r="D6" s="55">
        <f>C6+1</f>
        <v>2</v>
      </c>
      <c r="E6" s="55">
        <f>D6+1</f>
        <v>3</v>
      </c>
      <c r="F6" s="48"/>
      <c r="G6" s="48"/>
    </row>
    <row r="7" spans="1:8" s="36" customFormat="1" ht="18.75" customHeight="1">
      <c r="A7" s="41" t="s">
        <v>55</v>
      </c>
      <c r="B7" s="41" t="s">
        <v>40</v>
      </c>
      <c r="C7" s="57">
        <v>2783000</v>
      </c>
      <c r="D7" s="57">
        <v>1451308</v>
      </c>
      <c r="E7" s="56">
        <v>1331692</v>
      </c>
      <c r="F7" s="66"/>
      <c r="G7" s="66"/>
      <c r="H7" s="46"/>
    </row>
    <row r="8" spans="1:5" s="36" customFormat="1" ht="18.75" customHeight="1">
      <c r="A8" s="41"/>
      <c r="B8" s="41" t="s">
        <v>109</v>
      </c>
      <c r="C8" s="57">
        <v>1432684</v>
      </c>
      <c r="D8" s="57">
        <v>1432684</v>
      </c>
      <c r="E8" s="56"/>
    </row>
    <row r="9" spans="1:5" s="36" customFormat="1" ht="18.75" customHeight="1">
      <c r="A9" s="41" t="s">
        <v>110</v>
      </c>
      <c r="B9" s="41" t="s">
        <v>111</v>
      </c>
      <c r="C9" s="57">
        <v>351060</v>
      </c>
      <c r="D9" s="57">
        <v>351060</v>
      </c>
      <c r="E9" s="56"/>
    </row>
    <row r="10" spans="1:5" s="36" customFormat="1" ht="18.75" customHeight="1">
      <c r="A10" s="41" t="s">
        <v>112</v>
      </c>
      <c r="B10" s="41" t="s">
        <v>113</v>
      </c>
      <c r="C10" s="57">
        <v>251220</v>
      </c>
      <c r="D10" s="57">
        <v>251220</v>
      </c>
      <c r="E10" s="56"/>
    </row>
    <row r="11" spans="1:5" s="36" customFormat="1" ht="18.75" customHeight="1">
      <c r="A11" s="41" t="s">
        <v>114</v>
      </c>
      <c r="B11" s="41" t="s">
        <v>115</v>
      </c>
      <c r="C11" s="57">
        <v>282855</v>
      </c>
      <c r="D11" s="57">
        <v>282855</v>
      </c>
      <c r="E11" s="56"/>
    </row>
    <row r="12" spans="1:5" s="36" customFormat="1" ht="18.75" customHeight="1">
      <c r="A12" s="41" t="s">
        <v>116</v>
      </c>
      <c r="B12" s="41" t="s">
        <v>117</v>
      </c>
      <c r="C12" s="57">
        <v>1000</v>
      </c>
      <c r="D12" s="57">
        <v>1000</v>
      </c>
      <c r="E12" s="56"/>
    </row>
    <row r="13" spans="1:5" s="36" customFormat="1" ht="18.75" customHeight="1">
      <c r="A13" s="41" t="s">
        <v>118</v>
      </c>
      <c r="B13" s="41" t="s">
        <v>119</v>
      </c>
      <c r="C13" s="57">
        <v>3000</v>
      </c>
      <c r="D13" s="57">
        <v>3000</v>
      </c>
      <c r="E13" s="56"/>
    </row>
    <row r="14" spans="1:5" s="36" customFormat="1" ht="18.75" customHeight="1">
      <c r="A14" s="41" t="s">
        <v>120</v>
      </c>
      <c r="B14" s="41" t="s">
        <v>121</v>
      </c>
      <c r="C14" s="57">
        <v>101046</v>
      </c>
      <c r="D14" s="57">
        <v>101046</v>
      </c>
      <c r="E14" s="56"/>
    </row>
    <row r="15" spans="1:5" s="36" customFormat="1" ht="18.75" customHeight="1">
      <c r="A15" s="41" t="s">
        <v>122</v>
      </c>
      <c r="B15" s="41" t="s">
        <v>123</v>
      </c>
      <c r="C15" s="57">
        <v>78932</v>
      </c>
      <c r="D15" s="57">
        <v>78932</v>
      </c>
      <c r="E15" s="56"/>
    </row>
    <row r="16" spans="1:5" s="36" customFormat="1" ht="18.75" customHeight="1">
      <c r="A16" s="41" t="s">
        <v>124</v>
      </c>
      <c r="B16" s="41" t="s">
        <v>125</v>
      </c>
      <c r="C16" s="57">
        <v>1263</v>
      </c>
      <c r="D16" s="57">
        <v>1263</v>
      </c>
      <c r="E16" s="56"/>
    </row>
    <row r="17" spans="1:5" s="36" customFormat="1" ht="18.75" customHeight="1">
      <c r="A17" s="41" t="s">
        <v>126</v>
      </c>
      <c r="B17" s="41" t="s">
        <v>127</v>
      </c>
      <c r="C17" s="57">
        <v>65400</v>
      </c>
      <c r="D17" s="57">
        <v>65400</v>
      </c>
      <c r="E17" s="56"/>
    </row>
    <row r="18" spans="1:5" s="36" customFormat="1" ht="18.75" customHeight="1">
      <c r="A18" s="41" t="s">
        <v>128</v>
      </c>
      <c r="B18" s="41" t="s">
        <v>129</v>
      </c>
      <c r="C18" s="57">
        <v>296908</v>
      </c>
      <c r="D18" s="57">
        <v>296908</v>
      </c>
      <c r="E18" s="56"/>
    </row>
    <row r="19" spans="1:5" s="36" customFormat="1" ht="18.75" customHeight="1">
      <c r="A19" s="41"/>
      <c r="B19" s="41" t="s">
        <v>130</v>
      </c>
      <c r="C19" s="57">
        <v>1331692</v>
      </c>
      <c r="D19" s="57"/>
      <c r="E19" s="56">
        <v>1331692</v>
      </c>
    </row>
    <row r="20" spans="1:5" s="36" customFormat="1" ht="18.75" customHeight="1">
      <c r="A20" s="41" t="s">
        <v>131</v>
      </c>
      <c r="B20" s="41" t="s">
        <v>132</v>
      </c>
      <c r="C20" s="57">
        <v>283900</v>
      </c>
      <c r="D20" s="57"/>
      <c r="E20" s="56">
        <v>283900</v>
      </c>
    </row>
    <row r="21" spans="1:5" s="36" customFormat="1" ht="18.75" customHeight="1">
      <c r="A21" s="41" t="s">
        <v>133</v>
      </c>
      <c r="B21" s="41" t="s">
        <v>134</v>
      </c>
      <c r="C21" s="57">
        <v>5000</v>
      </c>
      <c r="D21" s="57"/>
      <c r="E21" s="56">
        <v>5000</v>
      </c>
    </row>
    <row r="22" spans="1:5" s="36" customFormat="1" ht="18.75" customHeight="1">
      <c r="A22" s="41" t="s">
        <v>135</v>
      </c>
      <c r="B22" s="41" t="s">
        <v>136</v>
      </c>
      <c r="C22" s="57">
        <v>5000</v>
      </c>
      <c r="D22" s="57"/>
      <c r="E22" s="56">
        <v>5000</v>
      </c>
    </row>
    <row r="23" spans="1:5" s="36" customFormat="1" ht="18.75" customHeight="1">
      <c r="A23" s="41" t="s">
        <v>137</v>
      </c>
      <c r="B23" s="41" t="s">
        <v>138</v>
      </c>
      <c r="C23" s="57">
        <v>24000</v>
      </c>
      <c r="D23" s="57"/>
      <c r="E23" s="56">
        <v>24000</v>
      </c>
    </row>
    <row r="24" spans="1:5" s="36" customFormat="1" ht="18.75" customHeight="1">
      <c r="A24" s="41" t="s">
        <v>139</v>
      </c>
      <c r="B24" s="41" t="s">
        <v>140</v>
      </c>
      <c r="C24" s="57">
        <v>42000</v>
      </c>
      <c r="D24" s="57"/>
      <c r="E24" s="56">
        <v>42000</v>
      </c>
    </row>
    <row r="25" spans="1:5" s="36" customFormat="1" ht="18.75" customHeight="1">
      <c r="A25" s="41" t="s">
        <v>141</v>
      </c>
      <c r="B25" s="41" t="s">
        <v>142</v>
      </c>
      <c r="C25" s="57">
        <v>16242</v>
      </c>
      <c r="D25" s="57"/>
      <c r="E25" s="56">
        <v>16242</v>
      </c>
    </row>
    <row r="26" spans="1:5" s="36" customFormat="1" ht="18.75" customHeight="1">
      <c r="A26" s="41" t="s">
        <v>143</v>
      </c>
      <c r="B26" s="41" t="s">
        <v>144</v>
      </c>
      <c r="C26" s="57">
        <v>150000</v>
      </c>
      <c r="D26" s="57"/>
      <c r="E26" s="56">
        <v>150000</v>
      </c>
    </row>
    <row r="27" spans="1:5" s="36" customFormat="1" ht="18.75" customHeight="1">
      <c r="A27" s="41" t="s">
        <v>145</v>
      </c>
      <c r="B27" s="41" t="s">
        <v>146</v>
      </c>
      <c r="C27" s="57">
        <v>3300</v>
      </c>
      <c r="D27" s="57"/>
      <c r="E27" s="56">
        <v>3300</v>
      </c>
    </row>
    <row r="28" spans="1:5" s="36" customFormat="1" ht="18.75" customHeight="1">
      <c r="A28" s="41" t="s">
        <v>147</v>
      </c>
      <c r="B28" s="41" t="s">
        <v>148</v>
      </c>
      <c r="C28" s="57">
        <v>5000</v>
      </c>
      <c r="D28" s="57"/>
      <c r="E28" s="56">
        <v>5000</v>
      </c>
    </row>
    <row r="29" spans="1:5" s="36" customFormat="1" ht="18.75" customHeight="1">
      <c r="A29" s="41" t="s">
        <v>149</v>
      </c>
      <c r="B29" s="41" t="s">
        <v>150</v>
      </c>
      <c r="C29" s="57">
        <v>250000</v>
      </c>
      <c r="D29" s="57"/>
      <c r="E29" s="56">
        <v>250000</v>
      </c>
    </row>
    <row r="30" spans="1:5" s="36" customFormat="1" ht="18.75" customHeight="1">
      <c r="A30" s="41" t="s">
        <v>151</v>
      </c>
      <c r="B30" s="41" t="s">
        <v>152</v>
      </c>
      <c r="C30" s="57">
        <v>50400</v>
      </c>
      <c r="D30" s="57"/>
      <c r="E30" s="56">
        <v>50400</v>
      </c>
    </row>
    <row r="31" spans="1:5" s="36" customFormat="1" ht="18.75" customHeight="1">
      <c r="A31" s="41" t="s">
        <v>153</v>
      </c>
      <c r="B31" s="41" t="s">
        <v>154</v>
      </c>
      <c r="C31" s="57">
        <v>250000</v>
      </c>
      <c r="D31" s="57"/>
      <c r="E31" s="56">
        <v>250000</v>
      </c>
    </row>
    <row r="32" spans="1:5" s="36" customFormat="1" ht="18.75" customHeight="1">
      <c r="A32" s="41" t="s">
        <v>155</v>
      </c>
      <c r="B32" s="41" t="s">
        <v>156</v>
      </c>
      <c r="C32" s="57">
        <v>150000</v>
      </c>
      <c r="D32" s="57"/>
      <c r="E32" s="56">
        <v>150000</v>
      </c>
    </row>
    <row r="33" spans="1:5" s="36" customFormat="1" ht="18.75" customHeight="1">
      <c r="A33" s="41" t="s">
        <v>157</v>
      </c>
      <c r="B33" s="41" t="s">
        <v>158</v>
      </c>
      <c r="C33" s="57">
        <v>600</v>
      </c>
      <c r="D33" s="57"/>
      <c r="E33" s="56">
        <v>600</v>
      </c>
    </row>
    <row r="34" spans="1:5" s="36" customFormat="1" ht="18.75" customHeight="1">
      <c r="A34" s="41" t="s">
        <v>159</v>
      </c>
      <c r="B34" s="41" t="s">
        <v>160</v>
      </c>
      <c r="C34" s="57">
        <v>96250</v>
      </c>
      <c r="D34" s="57"/>
      <c r="E34" s="56">
        <v>96250</v>
      </c>
    </row>
    <row r="35" spans="1:5" s="36" customFormat="1" ht="18.75" customHeight="1">
      <c r="A35" s="41"/>
      <c r="B35" s="41" t="s">
        <v>161</v>
      </c>
      <c r="C35" s="57">
        <v>18624</v>
      </c>
      <c r="D35" s="57">
        <v>18624</v>
      </c>
      <c r="E35" s="56"/>
    </row>
    <row r="36" spans="1:5" s="36" customFormat="1" ht="18.75" customHeight="1">
      <c r="A36" s="41" t="s">
        <v>162</v>
      </c>
      <c r="B36" s="41" t="s">
        <v>163</v>
      </c>
      <c r="C36" s="57">
        <v>18624</v>
      </c>
      <c r="D36" s="57">
        <v>18624</v>
      </c>
      <c r="E36" s="56"/>
    </row>
    <row r="37" spans="1:8" s="36" customFormat="1" ht="21" customHeight="1">
      <c r="A37" s="48"/>
      <c r="B37" s="48"/>
      <c r="C37" s="48"/>
      <c r="D37" s="48"/>
      <c r="E37" s="48"/>
      <c r="F37" s="48"/>
      <c r="G37" s="48"/>
      <c r="H37" s="46"/>
    </row>
    <row r="38" spans="1:7" s="36" customFormat="1" ht="21" customHeight="1">
      <c r="A38" s="48"/>
      <c r="B38" s="48"/>
      <c r="C38" s="48"/>
      <c r="D38" s="48"/>
      <c r="E38" s="48"/>
      <c r="F38" s="48"/>
      <c r="G38" s="48"/>
    </row>
    <row r="39" spans="1:6" s="36" customFormat="1" ht="21" customHeight="1">
      <c r="A39" s="48"/>
      <c r="B39" s="48"/>
      <c r="C39" s="48"/>
      <c r="D39" s="48"/>
      <c r="E39" s="48"/>
      <c r="F39" s="48"/>
    </row>
    <row r="40" spans="1:7" s="36" customFormat="1" ht="21" customHeight="1">
      <c r="A40" s="48"/>
      <c r="B40" s="48"/>
      <c r="C40" s="48"/>
      <c r="D40" s="48"/>
      <c r="E40" s="48"/>
      <c r="F40" s="48"/>
      <c r="G40" s="48"/>
    </row>
    <row r="41" spans="1:7" s="36" customFormat="1" ht="21" customHeight="1">
      <c r="A41" s="48"/>
      <c r="B41" s="48"/>
      <c r="C41" s="48"/>
      <c r="D41" s="48"/>
      <c r="E41" s="48"/>
      <c r="F41" s="48"/>
      <c r="G41" s="48"/>
    </row>
    <row r="42" spans="1:7" s="36" customFormat="1" ht="21" customHeight="1">
      <c r="A42" s="48"/>
      <c r="B42" s="48"/>
      <c r="C42" s="48"/>
      <c r="D42" s="48"/>
      <c r="E42" s="48"/>
      <c r="F42" s="48"/>
      <c r="G42" s="48"/>
    </row>
    <row r="43" spans="1:7" s="36" customFormat="1" ht="21" customHeight="1">
      <c r="A43" s="48"/>
      <c r="B43" s="48"/>
      <c r="C43" s="48"/>
      <c r="D43" s="48"/>
      <c r="E43" s="48"/>
      <c r="F43" s="48"/>
      <c r="G43" s="48"/>
    </row>
    <row r="44" spans="1:7" s="36" customFormat="1" ht="21" customHeight="1">
      <c r="A44" s="48"/>
      <c r="B44" s="48"/>
      <c r="C44" s="48"/>
      <c r="D44" s="48"/>
      <c r="E44" s="48"/>
      <c r="F44" s="48"/>
      <c r="G44" s="48"/>
    </row>
    <row r="45" spans="1:7" s="36" customFormat="1" ht="21" customHeight="1">
      <c r="A45" s="48"/>
      <c r="B45" s="48"/>
      <c r="C45" s="48"/>
      <c r="D45" s="48"/>
      <c r="E45" s="48"/>
      <c r="F45" s="48"/>
      <c r="G45" s="48"/>
    </row>
    <row r="46" s="36" customFormat="1" ht="21" customHeight="1"/>
    <row r="47" spans="1:7" s="36" customFormat="1" ht="21" customHeight="1">
      <c r="A47" s="48"/>
      <c r="B47" s="48"/>
      <c r="C47" s="48"/>
      <c r="D47" s="48"/>
      <c r="E47" s="48"/>
      <c r="F47" s="48"/>
      <c r="G47" s="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G10" sqref="A1:G10"/>
    </sheetView>
  </sheetViews>
  <sheetFormatPr defaultColWidth="9.140625" defaultRowHeight="12.75" customHeight="1"/>
  <cols>
    <col min="1" max="1" width="24.28125" style="36" customWidth="1"/>
    <col min="2" max="2" width="50.421875" style="36" customWidth="1"/>
    <col min="3" max="3" width="19.7109375" style="36" customWidth="1"/>
    <col min="4" max="4" width="17.7109375" style="36" customWidth="1"/>
    <col min="5" max="5" width="15.00390625" style="36" customWidth="1"/>
    <col min="6" max="6" width="17.57421875" style="36" customWidth="1"/>
    <col min="7" max="7" width="18.57421875" style="36" customWidth="1"/>
    <col min="8" max="9" width="9.140625" style="36" customWidth="1"/>
  </cols>
  <sheetData>
    <row r="1" s="36" customFormat="1" ht="15">
      <c r="G1" s="58"/>
    </row>
    <row r="2" spans="1:7" s="36" customFormat="1" ht="30" customHeight="1">
      <c r="A2" s="49" t="s">
        <v>164</v>
      </c>
      <c r="B2" s="49"/>
      <c r="C2" s="49"/>
      <c r="D2" s="49"/>
      <c r="E2" s="49"/>
      <c r="F2" s="49"/>
      <c r="G2" s="49"/>
    </row>
    <row r="3" spans="1:7" s="36" customFormat="1" ht="18" customHeight="1">
      <c r="A3" s="59" t="s">
        <v>13</v>
      </c>
      <c r="B3" s="59"/>
      <c r="C3" s="59"/>
      <c r="D3" s="60"/>
      <c r="E3" s="60"/>
      <c r="F3" s="60"/>
      <c r="G3" s="53" t="s">
        <v>14</v>
      </c>
    </row>
    <row r="4" spans="1:7" s="36" customFormat="1" ht="31.5" customHeight="1">
      <c r="A4" s="40" t="s">
        <v>165</v>
      </c>
      <c r="B4" s="40" t="s">
        <v>166</v>
      </c>
      <c r="C4" s="40" t="s">
        <v>40</v>
      </c>
      <c r="D4" s="61" t="s">
        <v>167</v>
      </c>
      <c r="E4" s="40" t="s">
        <v>168</v>
      </c>
      <c r="F4" s="62" t="s">
        <v>169</v>
      </c>
      <c r="G4" s="40" t="s">
        <v>170</v>
      </c>
    </row>
    <row r="5" spans="1:7" s="36" customFormat="1" ht="21.75" customHeight="1">
      <c r="A5" s="63" t="s">
        <v>54</v>
      </c>
      <c r="B5" s="63" t="s">
        <v>54</v>
      </c>
      <c r="C5" s="64">
        <v>1</v>
      </c>
      <c r="D5" s="65">
        <f>C5+1</f>
        <v>2</v>
      </c>
      <c r="E5" s="65">
        <f>D5+1</f>
        <v>3</v>
      </c>
      <c r="F5" s="65">
        <f>E5+1</f>
        <v>4</v>
      </c>
      <c r="G5" s="65">
        <f>F5+1</f>
        <v>5</v>
      </c>
    </row>
    <row r="6" spans="1:7" s="36" customFormat="1" ht="22.5" customHeight="1">
      <c r="A6" s="41" t="s">
        <v>55</v>
      </c>
      <c r="B6" s="41" t="s">
        <v>55</v>
      </c>
      <c r="C6" s="57">
        <v>70000</v>
      </c>
      <c r="D6" s="57"/>
      <c r="E6" s="57">
        <v>70000</v>
      </c>
      <c r="F6" s="56"/>
      <c r="G6" s="56"/>
    </row>
    <row r="7" spans="1:7" s="36" customFormat="1" ht="22.5" customHeight="1">
      <c r="A7" s="41" t="s">
        <v>171</v>
      </c>
      <c r="B7" s="41" t="s">
        <v>172</v>
      </c>
      <c r="C7" s="57">
        <v>70000</v>
      </c>
      <c r="D7" s="57"/>
      <c r="E7" s="57">
        <v>70000</v>
      </c>
      <c r="F7" s="56"/>
      <c r="G7" s="56"/>
    </row>
    <row r="8" spans="1:7" s="36" customFormat="1" ht="15">
      <c r="A8" s="46"/>
      <c r="B8" s="46"/>
      <c r="C8" s="46"/>
      <c r="D8" s="46"/>
      <c r="E8" s="46"/>
      <c r="F8" s="46"/>
      <c r="G8" s="46"/>
    </row>
    <row r="9" spans="1:8" s="36" customFormat="1" ht="15">
      <c r="A9" s="46"/>
      <c r="B9" s="46"/>
      <c r="C9" s="46"/>
      <c r="D9" s="46"/>
      <c r="E9" s="46"/>
      <c r="F9" s="46"/>
      <c r="G9" s="46"/>
      <c r="H9" s="46"/>
    </row>
    <row r="10" spans="1:7" s="36" customFormat="1" ht="15">
      <c r="A10" s="46"/>
      <c r="B10" s="46"/>
      <c r="C10" s="46"/>
      <c r="D10" s="46"/>
      <c r="E10" s="46"/>
      <c r="F10" s="46"/>
      <c r="G10" s="46"/>
    </row>
    <row r="11" spans="1:7" s="36" customFormat="1" ht="15">
      <c r="A11" s="46"/>
      <c r="B11" s="46"/>
      <c r="C11" s="46"/>
      <c r="D11" s="46"/>
      <c r="E11" s="46"/>
      <c r="F11" s="46"/>
      <c r="G11" s="46"/>
    </row>
    <row r="12" spans="1:7" s="36" customFormat="1" ht="15">
      <c r="A12" s="46"/>
      <c r="B12" s="46"/>
      <c r="C12" s="46"/>
      <c r="D12" s="46"/>
      <c r="E12" s="46"/>
      <c r="F12" s="46"/>
      <c r="G12" s="46"/>
    </row>
    <row r="13" spans="1:7" s="36" customFormat="1" ht="15">
      <c r="A13" s="46"/>
      <c r="B13" s="46"/>
      <c r="C13" s="46"/>
      <c r="D13" s="46"/>
      <c r="E13" s="46"/>
      <c r="F13" s="46"/>
      <c r="G13" s="46"/>
    </row>
    <row r="14" spans="1:7" s="36" customFormat="1" ht="15">
      <c r="A14" s="46"/>
      <c r="B14" s="46"/>
      <c r="C14" s="46"/>
      <c r="D14" s="46"/>
      <c r="E14" s="46"/>
      <c r="F14" s="46"/>
      <c r="G14" s="46"/>
    </row>
    <row r="15" spans="1:7" s="36" customFormat="1" ht="15">
      <c r="A15" s="46"/>
      <c r="B15" s="46"/>
      <c r="C15" s="46"/>
      <c r="D15" s="46"/>
      <c r="E15" s="46"/>
      <c r="F15" s="46"/>
      <c r="G15" s="46"/>
    </row>
    <row r="16" spans="5:7" s="36" customFormat="1" ht="15">
      <c r="E16" s="46"/>
      <c r="F16" s="46"/>
      <c r="G16" s="46"/>
    </row>
    <row r="17" spans="4:6" s="36" customFormat="1" ht="15">
      <c r="D17" s="46"/>
      <c r="E17" s="46"/>
      <c r="F17" s="46"/>
    </row>
    <row r="18" spans="2:6" s="36" customFormat="1" ht="15">
      <c r="B18" s="46"/>
      <c r="C18" s="46"/>
      <c r="D18" s="46"/>
      <c r="F18" s="46"/>
    </row>
    <row r="19" spans="3:7" s="36" customFormat="1" ht="15">
      <c r="C19" s="46"/>
      <c r="E19" s="46"/>
      <c r="G19" s="46"/>
    </row>
    <row r="20" spans="3:7" s="36" customFormat="1" ht="15">
      <c r="C20" s="46"/>
      <c r="G20" s="46"/>
    </row>
    <row r="21" spans="5:7" s="36" customFormat="1" ht="15">
      <c r="E21" s="46"/>
      <c r="G21" s="46"/>
    </row>
    <row r="22" s="36" customFormat="1" ht="15"/>
    <row r="23" s="36" customFormat="1" ht="15"/>
    <row r="24" s="36" customFormat="1" ht="15"/>
    <row r="25" s="36" customFormat="1" ht="15">
      <c r="D25" s="4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0" sqref="A1:E10"/>
    </sheetView>
  </sheetViews>
  <sheetFormatPr defaultColWidth="9.140625" defaultRowHeight="12.75" customHeight="1"/>
  <cols>
    <col min="1" max="1" width="16.7109375" style="36" customWidth="1"/>
    <col min="2" max="2" width="49.140625" style="36" customWidth="1"/>
    <col min="3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s="36" customFormat="1" ht="21" customHeight="1">
      <c r="A1" s="48"/>
      <c r="B1" s="48"/>
      <c r="C1" s="48"/>
      <c r="D1" s="48"/>
      <c r="E1" s="48"/>
      <c r="F1" s="48"/>
      <c r="G1" s="48"/>
    </row>
    <row r="2" spans="1:7" s="36" customFormat="1" ht="29.25" customHeight="1">
      <c r="A2" s="49" t="s">
        <v>173</v>
      </c>
      <c r="B2" s="49"/>
      <c r="C2" s="49"/>
      <c r="D2" s="49"/>
      <c r="E2" s="49"/>
      <c r="F2" s="50"/>
      <c r="G2" s="50"/>
    </row>
    <row r="3" spans="1:7" s="36" customFormat="1" ht="21" customHeight="1">
      <c r="A3" s="51" t="s">
        <v>13</v>
      </c>
      <c r="B3" s="52"/>
      <c r="C3" s="52"/>
      <c r="D3" s="52"/>
      <c r="E3" s="53" t="s">
        <v>14</v>
      </c>
      <c r="F3" s="48"/>
      <c r="G3" s="48"/>
    </row>
    <row r="4" spans="1:7" s="36" customFormat="1" ht="17.25" customHeight="1">
      <c r="A4" s="39" t="s">
        <v>81</v>
      </c>
      <c r="B4" s="39"/>
      <c r="C4" s="39" t="s">
        <v>18</v>
      </c>
      <c r="D4" s="39"/>
      <c r="E4" s="39"/>
      <c r="F4" s="48"/>
      <c r="G4" s="48"/>
    </row>
    <row r="5" spans="1:7" s="36" customFormat="1" ht="21" customHeight="1">
      <c r="A5" s="39" t="s">
        <v>87</v>
      </c>
      <c r="B5" s="38" t="s">
        <v>88</v>
      </c>
      <c r="C5" s="54" t="s">
        <v>40</v>
      </c>
      <c r="D5" s="54" t="s">
        <v>82</v>
      </c>
      <c r="E5" s="54" t="s">
        <v>83</v>
      </c>
      <c r="F5" s="48"/>
      <c r="G5" s="48"/>
    </row>
    <row r="6" spans="1:8" s="36" customFormat="1" ht="21" customHeight="1">
      <c r="A6" s="40" t="s">
        <v>54</v>
      </c>
      <c r="B6" s="40" t="s">
        <v>54</v>
      </c>
      <c r="C6" s="55">
        <v>1</v>
      </c>
      <c r="D6" s="55">
        <f>C6+1</f>
        <v>2</v>
      </c>
      <c r="E6" s="55">
        <f>D6+1</f>
        <v>3</v>
      </c>
      <c r="F6" s="48"/>
      <c r="G6" s="48"/>
      <c r="H6" s="46"/>
    </row>
    <row r="7" spans="1:7" s="36" customFormat="1" ht="18.75" customHeight="1">
      <c r="A7" s="41"/>
      <c r="B7" s="41"/>
      <c r="C7" s="56"/>
      <c r="D7" s="57"/>
      <c r="E7" s="56"/>
      <c r="F7" s="48"/>
      <c r="G7" s="48"/>
    </row>
    <row r="8" s="36" customFormat="1" ht="21" customHeight="1"/>
    <row r="9" s="36" customFormat="1" ht="21" customHeight="1"/>
    <row r="10" s="36" customFormat="1" ht="21" customHeight="1"/>
    <row r="11" s="36" customFormat="1" ht="21" customHeight="1"/>
    <row r="12" s="36" customFormat="1" ht="21" customHeight="1"/>
    <row r="13" s="36" customFormat="1" ht="21" customHeight="1"/>
    <row r="14" s="36" customFormat="1" ht="21" customHeight="1"/>
    <row r="15" s="36" customFormat="1" ht="21" customHeight="1"/>
    <row r="16" s="36" customFormat="1" ht="21" customHeight="1"/>
    <row r="17" s="36" customFormat="1" ht="21" customHeight="1"/>
    <row r="18" s="3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smile</cp:lastModifiedBy>
  <dcterms:created xsi:type="dcterms:W3CDTF">2021-03-22T06:44:20Z</dcterms:created>
  <dcterms:modified xsi:type="dcterms:W3CDTF">2022-09-07T03:05:28Z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6F4621B1E151496FAA680983014B19CA</vt:lpwstr>
  </property>
</Properties>
</file>