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1"/>
  </bookViews>
  <sheets>
    <sheet name="24#号楼价格备案表（打印版）" sheetId="15" r:id="rId1"/>
  </sheets>
  <calcPr calcId="144525"/>
</workbook>
</file>

<file path=xl/sharedStrings.xml><?xml version="1.0" encoding="utf-8"?>
<sst xmlns="http://schemas.openxmlformats.org/spreadsheetml/2006/main" count="51" uniqueCount="29">
  <si>
    <t>附件二、</t>
  </si>
  <si>
    <t>江西省商品房销售明码标价销售公示</t>
  </si>
  <si>
    <t>当期销售的房源名称</t>
  </si>
  <si>
    <t>赣州双珑原著</t>
  </si>
  <si>
    <t>当期销售的房源总数量</t>
  </si>
  <si>
    <t>24套</t>
  </si>
  <si>
    <t>层高</t>
  </si>
  <si>
    <t>2.95米</t>
  </si>
  <si>
    <t>楼盘建筑结构</t>
  </si>
  <si>
    <t>剪力墙</t>
  </si>
  <si>
    <t>朝向</t>
  </si>
  <si>
    <t>南北朝向</t>
  </si>
  <si>
    <t>装修状况</t>
  </si>
  <si>
    <t>毛坯</t>
  </si>
  <si>
    <t>层数</t>
  </si>
  <si>
    <t>房号</t>
  </si>
  <si>
    <r>
      <rPr>
        <b/>
        <sz val="15"/>
        <rFont val="微软雅黑"/>
        <charset val="134"/>
      </rPr>
      <t>建筑
面积
（</t>
    </r>
    <r>
      <rPr>
        <b/>
        <sz val="15"/>
        <rFont val="宋体"/>
        <charset val="134"/>
      </rPr>
      <t>㎡</t>
    </r>
    <r>
      <rPr>
        <b/>
        <sz val="15"/>
        <rFont val="微软雅黑"/>
        <charset val="134"/>
      </rPr>
      <t>）</t>
    </r>
  </si>
  <si>
    <t>套 内
建筑面积
（㎡）</t>
  </si>
  <si>
    <t>单 价
（元/㎡）</t>
  </si>
  <si>
    <t>总 价
（元）</t>
  </si>
  <si>
    <t>销售
状态</t>
  </si>
  <si>
    <t>实 际
成交价
（元）</t>
  </si>
  <si>
    <t>套内
建筑面积  （㎡）</t>
  </si>
  <si>
    <t>24#号楼</t>
  </si>
  <si>
    <t>一单元</t>
  </si>
  <si>
    <t>二单元</t>
  </si>
  <si>
    <t>3A01</t>
  </si>
  <si>
    <t>3A02</t>
  </si>
  <si>
    <t xml:space="preserve">                                                                                                                                                                                          价格举报电话：12315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</si>
</sst>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  <numFmt numFmtId="179" formatCode="0.00;[Red]0.00"/>
  </numFmts>
  <fonts count="3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b/>
      <sz val="15"/>
      <color theme="1"/>
      <name val="微软雅黑"/>
      <charset val="134"/>
    </font>
    <font>
      <sz val="14"/>
      <color theme="1"/>
      <name val="微软雅黑"/>
      <charset val="134"/>
    </font>
    <font>
      <b/>
      <sz val="24"/>
      <color theme="1"/>
      <name val="微软雅黑"/>
      <charset val="134"/>
    </font>
    <font>
      <sz val="24"/>
      <color theme="1"/>
      <name val="微软雅黑"/>
      <charset val="134"/>
    </font>
    <font>
      <b/>
      <sz val="36"/>
      <name val="微软雅黑"/>
      <charset val="134"/>
    </font>
    <font>
      <b/>
      <sz val="16"/>
      <name val="微软雅黑"/>
      <charset val="134"/>
    </font>
    <font>
      <b/>
      <sz val="15"/>
      <name val="微软雅黑"/>
      <charset val="134"/>
    </font>
    <font>
      <sz val="14"/>
      <name val="微软雅黑"/>
      <charset val="134"/>
    </font>
    <font>
      <b/>
      <sz val="14"/>
      <color theme="1"/>
      <name val="微软雅黑"/>
      <charset val="134"/>
    </font>
    <font>
      <b/>
      <sz val="14"/>
      <name val="微软雅黑"/>
      <charset val="134"/>
    </font>
    <font>
      <b/>
      <sz val="14"/>
      <color theme="1"/>
      <name val="微软雅黑"/>
      <charset val="134"/>
    </font>
    <font>
      <b/>
      <sz val="14"/>
      <name val="微软雅黑"/>
      <charset val="134"/>
    </font>
    <font>
      <b/>
      <sz val="18"/>
      <color theme="1"/>
      <name val="微软雅黑"/>
      <charset val="134"/>
    </font>
    <font>
      <b/>
      <sz val="20"/>
      <color theme="1"/>
      <name val="微软雅黑"/>
      <charset val="134"/>
    </font>
    <font>
      <sz val="15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1" borderId="3" applyNumberFormat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wrapText="1"/>
    </xf>
    <xf numFmtId="179" fontId="14" fillId="0" borderId="1" xfId="0" applyNumberFormat="1" applyFont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XEP23"/>
  <sheetViews>
    <sheetView tabSelected="1" zoomScale="55" zoomScaleNormal="55" workbookViewId="0">
      <selection activeCell="S23" sqref="S23"/>
    </sheetView>
  </sheetViews>
  <sheetFormatPr defaultColWidth="9" defaultRowHeight="25" customHeight="1"/>
  <cols>
    <col min="1" max="1" width="6.63333333333333" style="1" customWidth="1"/>
    <col min="2" max="2" width="8.63333333333333" style="1" customWidth="1"/>
    <col min="3" max="3" width="10.6333333333333" style="5" customWidth="1"/>
    <col min="4" max="4" width="12.6333333333333" style="1" customWidth="1"/>
    <col min="5" max="5" width="13.9083333333333" style="1" customWidth="1"/>
    <col min="6" max="6" width="20.1833333333333" style="1" customWidth="1"/>
    <col min="7" max="7" width="6.45" style="1" customWidth="1"/>
    <col min="8" max="8" width="10.6333333333333" style="1" customWidth="1"/>
    <col min="9" max="9" width="8.63333333333333" style="1" customWidth="1"/>
    <col min="10" max="10" width="10.6333333333333" style="5" customWidth="1"/>
    <col min="11" max="11" width="11.6333333333333" style="1" customWidth="1"/>
    <col min="12" max="12" width="13.725" style="1" customWidth="1"/>
    <col min="13" max="13" width="17.1833333333333" style="1" customWidth="1"/>
    <col min="14" max="14" width="7.45" style="1" customWidth="1"/>
    <col min="15" max="15" width="10" style="1" customWidth="1"/>
    <col min="16" max="16" width="7.90833333333333" style="1" customWidth="1"/>
    <col min="17" max="17" width="10.6333333333333" style="1" customWidth="1"/>
    <col min="18" max="18" width="11.6333333333333" style="1" customWidth="1"/>
    <col min="19" max="19" width="13.725" style="1" customWidth="1"/>
    <col min="20" max="20" width="17.1833333333333" style="1" customWidth="1"/>
    <col min="21" max="21" width="6.63333333333333" style="1" customWidth="1"/>
    <col min="22" max="22" width="10.3666666666667" style="1" customWidth="1"/>
    <col min="23" max="23" width="8.63333333333333" style="1" customWidth="1"/>
    <col min="24" max="24" width="10.6333333333333" style="1" customWidth="1"/>
    <col min="25" max="26" width="13.725" style="1" customWidth="1"/>
    <col min="27" max="27" width="17.9083333333333" style="1" customWidth="1"/>
    <col min="28" max="28" width="9" style="1"/>
    <col min="29" max="29" width="12.8166666666667" style="1" customWidth="1"/>
    <col min="30" max="30" width="22.2666666666667" style="1" customWidth="1"/>
    <col min="31" max="16358" width="9" style="1"/>
  </cols>
  <sheetData>
    <row r="1" s="1" customFormat="1" customHeight="1" spans="1:16370">
      <c r="A1" s="6" t="s">
        <v>0</v>
      </c>
      <c r="B1" s="6"/>
      <c r="C1" s="6"/>
      <c r="D1" s="6"/>
      <c r="E1" s="6"/>
      <c r="F1" s="6"/>
      <c r="J1" s="5"/>
      <c r="XEE1"/>
      <c r="XEF1"/>
      <c r="XEG1"/>
      <c r="XEH1"/>
      <c r="XEI1"/>
      <c r="XEJ1"/>
      <c r="XEK1"/>
      <c r="XEL1"/>
      <c r="XEM1"/>
      <c r="XEN1"/>
      <c r="XEO1"/>
      <c r="XEP1"/>
    </row>
    <row r="2" customHeight="1" spans="4:16358">
      <c r="D2" s="7"/>
      <c r="E2" s="7"/>
      <c r="F2" s="7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</row>
    <row r="3" s="1" customFormat="1" ht="47.15" customHeight="1" spans="1:29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="2" customFormat="1" customHeight="1" spans="1:29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 t="s">
        <v>3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="2" customFormat="1" customHeight="1" spans="1:29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5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="2" customFormat="1" customHeight="1" spans="1:29">
      <c r="A6" s="9" t="s">
        <v>6</v>
      </c>
      <c r="B6" s="9"/>
      <c r="C6" s="9"/>
      <c r="D6" s="9"/>
      <c r="E6" s="9" t="s">
        <v>7</v>
      </c>
      <c r="F6" s="9"/>
      <c r="G6" s="9"/>
      <c r="H6" s="9"/>
      <c r="I6" s="9" t="s">
        <v>8</v>
      </c>
      <c r="J6" s="9"/>
      <c r="K6" s="9"/>
      <c r="L6" s="9" t="s">
        <v>9</v>
      </c>
      <c r="M6" s="9"/>
      <c r="N6" s="9"/>
      <c r="O6" s="9"/>
      <c r="P6" s="9" t="s">
        <v>10</v>
      </c>
      <c r="Q6" s="9"/>
      <c r="R6" s="9"/>
      <c r="S6" s="9" t="s">
        <v>11</v>
      </c>
      <c r="T6" s="9"/>
      <c r="U6" s="9"/>
      <c r="V6" s="9"/>
      <c r="W6" s="9" t="s">
        <v>12</v>
      </c>
      <c r="X6" s="9"/>
      <c r="Y6" s="9"/>
      <c r="Z6" s="9" t="s">
        <v>13</v>
      </c>
      <c r="AA6" s="9"/>
      <c r="AB6" s="9"/>
      <c r="AC6" s="9"/>
    </row>
    <row r="7" s="3" customFormat="1" ht="74" customHeight="1" spans="1:16358">
      <c r="A7" s="10" t="s">
        <v>14</v>
      </c>
      <c r="B7" s="10" t="s">
        <v>15</v>
      </c>
      <c r="C7" s="11" t="s">
        <v>16</v>
      </c>
      <c r="D7" s="11" t="s">
        <v>17</v>
      </c>
      <c r="E7" s="10" t="s">
        <v>18</v>
      </c>
      <c r="F7" s="10" t="s">
        <v>19</v>
      </c>
      <c r="G7" s="10" t="s">
        <v>20</v>
      </c>
      <c r="H7" s="10" t="s">
        <v>21</v>
      </c>
      <c r="I7" s="10" t="s">
        <v>15</v>
      </c>
      <c r="J7" s="11" t="s">
        <v>16</v>
      </c>
      <c r="K7" s="11" t="s">
        <v>22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15</v>
      </c>
      <c r="Q7" s="11" t="s">
        <v>16</v>
      </c>
      <c r="R7" s="11" t="s">
        <v>22</v>
      </c>
      <c r="S7" s="10" t="s">
        <v>18</v>
      </c>
      <c r="T7" s="10" t="s">
        <v>19</v>
      </c>
      <c r="U7" s="10" t="s">
        <v>20</v>
      </c>
      <c r="V7" s="10" t="s">
        <v>21</v>
      </c>
      <c r="W7" s="10" t="s">
        <v>15</v>
      </c>
      <c r="X7" s="11" t="s">
        <v>16</v>
      </c>
      <c r="Y7" s="11" t="s">
        <v>22</v>
      </c>
      <c r="Z7" s="10" t="s">
        <v>18</v>
      </c>
      <c r="AA7" s="10" t="s">
        <v>19</v>
      </c>
      <c r="AB7" s="10" t="s">
        <v>20</v>
      </c>
      <c r="AC7" s="10" t="s">
        <v>21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</row>
    <row r="8" s="4" customFormat="1" ht="35" customHeight="1" spans="1:29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="4" customFormat="1" ht="35" customHeight="1" spans="1:29">
      <c r="A9" s="12" t="s">
        <v>24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 t="s">
        <v>25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="4" customFormat="1" ht="35" customHeight="1" spans="1:29">
      <c r="A10" s="13">
        <v>6</v>
      </c>
      <c r="B10" s="14">
        <v>601</v>
      </c>
      <c r="C10" s="15">
        <v>139.46</v>
      </c>
      <c r="D10" s="15">
        <v>119.75</v>
      </c>
      <c r="E10" s="16">
        <v>9428.81</v>
      </c>
      <c r="F10" s="17">
        <f>C10*E10</f>
        <v>1314941.8426</v>
      </c>
      <c r="G10" s="13"/>
      <c r="H10" s="13"/>
      <c r="I10" s="14">
        <v>602</v>
      </c>
      <c r="J10" s="15">
        <v>139.46</v>
      </c>
      <c r="K10" s="15">
        <v>119.75</v>
      </c>
      <c r="L10" s="16">
        <v>9639.12</v>
      </c>
      <c r="M10" s="16">
        <f>J10*L10</f>
        <v>1344271.6752</v>
      </c>
      <c r="N10" s="13"/>
      <c r="O10" s="13"/>
      <c r="P10" s="14">
        <v>601</v>
      </c>
      <c r="Q10" s="23">
        <v>139.38</v>
      </c>
      <c r="R10" s="13">
        <v>119.75</v>
      </c>
      <c r="S10" s="16">
        <v>9639.12</v>
      </c>
      <c r="T10" s="16">
        <f>Q10*S10</f>
        <v>1343500.5456</v>
      </c>
      <c r="U10" s="13"/>
      <c r="V10" s="13"/>
      <c r="W10" s="14">
        <v>602</v>
      </c>
      <c r="X10" s="23">
        <v>139.38</v>
      </c>
      <c r="Y10" s="13">
        <v>119.75</v>
      </c>
      <c r="Z10" s="16">
        <v>10059.74</v>
      </c>
      <c r="AA10" s="16">
        <f>X10*Z10</f>
        <v>1402126.5612</v>
      </c>
      <c r="AB10" s="13"/>
      <c r="AC10" s="13"/>
    </row>
    <row r="11" s="4" customFormat="1" ht="35" customHeight="1" spans="1:29">
      <c r="A11" s="13">
        <v>5</v>
      </c>
      <c r="B11" s="14">
        <v>501</v>
      </c>
      <c r="C11" s="15">
        <v>139.46</v>
      </c>
      <c r="D11" s="15">
        <v>119.75</v>
      </c>
      <c r="E11" s="16">
        <v>10164.89</v>
      </c>
      <c r="F11" s="17">
        <f t="shared" ref="F11:F15" si="0">C11*E11</f>
        <v>1417595.5594</v>
      </c>
      <c r="G11" s="13"/>
      <c r="H11" s="13"/>
      <c r="I11" s="14">
        <v>502</v>
      </c>
      <c r="J11" s="15">
        <v>139.46</v>
      </c>
      <c r="K11" s="15">
        <v>119.75</v>
      </c>
      <c r="L11" s="16">
        <v>10375.2</v>
      </c>
      <c r="M11" s="16">
        <f t="shared" ref="M11:M15" si="1">J11*L11</f>
        <v>1446925.392</v>
      </c>
      <c r="N11" s="13"/>
      <c r="O11" s="13"/>
      <c r="P11" s="14">
        <v>501</v>
      </c>
      <c r="Q11" s="23">
        <v>139.38</v>
      </c>
      <c r="R11" s="13">
        <v>119.75</v>
      </c>
      <c r="S11" s="16">
        <v>10375.2</v>
      </c>
      <c r="T11" s="16">
        <f t="shared" ref="T11:T15" si="2">Q11*S11</f>
        <v>1446095.376</v>
      </c>
      <c r="U11" s="13"/>
      <c r="V11" s="13"/>
      <c r="W11" s="14">
        <v>502</v>
      </c>
      <c r="X11" s="23">
        <v>139.38</v>
      </c>
      <c r="Y11" s="13">
        <v>119.75</v>
      </c>
      <c r="Z11" s="16">
        <v>10795.81</v>
      </c>
      <c r="AA11" s="16">
        <f t="shared" ref="AA11:AA15" si="3">X11*Z11</f>
        <v>1504719.9978</v>
      </c>
      <c r="AB11" s="13"/>
      <c r="AC11" s="13"/>
    </row>
    <row r="12" s="4" customFormat="1" ht="35" customHeight="1" spans="1:29">
      <c r="A12" s="13">
        <v>4</v>
      </c>
      <c r="B12" s="14" t="s">
        <v>26</v>
      </c>
      <c r="C12" s="15">
        <v>139.46</v>
      </c>
      <c r="D12" s="18">
        <v>119.75</v>
      </c>
      <c r="E12" s="16">
        <v>9849.43</v>
      </c>
      <c r="F12" s="17">
        <f t="shared" si="0"/>
        <v>1373601.5078</v>
      </c>
      <c r="G12" s="13"/>
      <c r="H12" s="13"/>
      <c r="I12" s="14" t="s">
        <v>27</v>
      </c>
      <c r="J12" s="15">
        <v>139.46</v>
      </c>
      <c r="K12" s="18">
        <v>119.75</v>
      </c>
      <c r="L12" s="16">
        <v>10059.74</v>
      </c>
      <c r="M12" s="16">
        <f t="shared" si="1"/>
        <v>1402931.3404</v>
      </c>
      <c r="N12" s="13"/>
      <c r="O12" s="13"/>
      <c r="P12" s="14" t="s">
        <v>26</v>
      </c>
      <c r="Q12" s="23">
        <v>139.38</v>
      </c>
      <c r="R12" s="13">
        <v>119.75</v>
      </c>
      <c r="S12" s="16">
        <v>10059.74</v>
      </c>
      <c r="T12" s="16">
        <f t="shared" si="2"/>
        <v>1402126.5612</v>
      </c>
      <c r="U12" s="13"/>
      <c r="V12" s="13"/>
      <c r="W12" s="14" t="s">
        <v>27</v>
      </c>
      <c r="X12" s="23">
        <v>139.38</v>
      </c>
      <c r="Y12" s="13">
        <v>119.75</v>
      </c>
      <c r="Z12" s="16">
        <v>10480.35</v>
      </c>
      <c r="AA12" s="16">
        <f t="shared" si="3"/>
        <v>1460751.183</v>
      </c>
      <c r="AB12" s="13"/>
      <c r="AC12" s="13"/>
    </row>
    <row r="13" s="4" customFormat="1" ht="35" customHeight="1" spans="1:29">
      <c r="A13" s="13">
        <v>3</v>
      </c>
      <c r="B13" s="14">
        <v>301</v>
      </c>
      <c r="C13" s="15">
        <v>139.46</v>
      </c>
      <c r="D13" s="18">
        <v>119.75</v>
      </c>
      <c r="E13" s="16">
        <v>9639.12</v>
      </c>
      <c r="F13" s="17">
        <f t="shared" si="0"/>
        <v>1344271.6752</v>
      </c>
      <c r="G13" s="13"/>
      <c r="H13" s="13"/>
      <c r="I13" s="14">
        <v>302</v>
      </c>
      <c r="J13" s="15">
        <v>139.46</v>
      </c>
      <c r="K13" s="18">
        <v>119.75</v>
      </c>
      <c r="L13" s="16">
        <v>9849.43</v>
      </c>
      <c r="M13" s="16">
        <f t="shared" si="1"/>
        <v>1373601.5078</v>
      </c>
      <c r="N13" s="13"/>
      <c r="O13" s="13"/>
      <c r="P13" s="14">
        <v>301</v>
      </c>
      <c r="Q13" s="23">
        <v>139.38</v>
      </c>
      <c r="R13" s="13">
        <v>119.75</v>
      </c>
      <c r="S13" s="16">
        <v>9849.43</v>
      </c>
      <c r="T13" s="16">
        <f t="shared" si="2"/>
        <v>1372813.5534</v>
      </c>
      <c r="U13" s="13"/>
      <c r="V13" s="13"/>
      <c r="W13" s="14">
        <v>302</v>
      </c>
      <c r="X13" s="23">
        <v>139.38</v>
      </c>
      <c r="Y13" s="13">
        <v>119.75</v>
      </c>
      <c r="Z13" s="16">
        <v>10270.05</v>
      </c>
      <c r="AA13" s="16">
        <f t="shared" si="3"/>
        <v>1431439.569</v>
      </c>
      <c r="AB13" s="13"/>
      <c r="AC13" s="13"/>
    </row>
    <row r="14" s="4" customFormat="1" ht="35" customHeight="1" spans="1:29">
      <c r="A14" s="13">
        <v>2</v>
      </c>
      <c r="B14" s="14">
        <v>201</v>
      </c>
      <c r="C14" s="15">
        <v>139.46</v>
      </c>
      <c r="D14" s="18">
        <v>119.75</v>
      </c>
      <c r="E14" s="16">
        <v>9218.51</v>
      </c>
      <c r="F14" s="17">
        <f t="shared" si="0"/>
        <v>1285613.4046</v>
      </c>
      <c r="G14" s="13"/>
      <c r="H14" s="13"/>
      <c r="I14" s="14">
        <v>202</v>
      </c>
      <c r="J14" s="15">
        <v>139.46</v>
      </c>
      <c r="K14" s="18">
        <v>119.75</v>
      </c>
      <c r="L14" s="16">
        <v>9428.81</v>
      </c>
      <c r="M14" s="16">
        <f t="shared" si="1"/>
        <v>1314941.8426</v>
      </c>
      <c r="N14" s="13"/>
      <c r="O14" s="13"/>
      <c r="P14" s="14">
        <v>201</v>
      </c>
      <c r="Q14" s="23">
        <v>139.38</v>
      </c>
      <c r="R14" s="13">
        <v>119.75</v>
      </c>
      <c r="S14" s="16">
        <v>9428.81</v>
      </c>
      <c r="T14" s="16">
        <f t="shared" si="2"/>
        <v>1314187.5378</v>
      </c>
      <c r="U14" s="13"/>
      <c r="V14" s="13"/>
      <c r="W14" s="14">
        <v>202</v>
      </c>
      <c r="X14" s="23">
        <v>139.38</v>
      </c>
      <c r="Y14" s="13">
        <v>119.75</v>
      </c>
      <c r="Z14" s="16">
        <v>9849.43</v>
      </c>
      <c r="AA14" s="16">
        <f t="shared" si="3"/>
        <v>1372813.5534</v>
      </c>
      <c r="AB14" s="13"/>
      <c r="AC14" s="13"/>
    </row>
    <row r="15" s="4" customFormat="1" ht="35" customHeight="1" spans="1:29">
      <c r="A15" s="13">
        <v>1</v>
      </c>
      <c r="B15" s="14">
        <v>101</v>
      </c>
      <c r="C15" s="15">
        <v>139.46</v>
      </c>
      <c r="D15" s="18">
        <v>119.75</v>
      </c>
      <c r="E15" s="16">
        <v>10059.74</v>
      </c>
      <c r="F15" s="17">
        <f t="shared" si="0"/>
        <v>1402931.3404</v>
      </c>
      <c r="G15" s="13"/>
      <c r="H15" s="13"/>
      <c r="I15" s="14">
        <v>102</v>
      </c>
      <c r="J15" s="15">
        <v>139.46</v>
      </c>
      <c r="K15" s="18">
        <v>119.75</v>
      </c>
      <c r="L15" s="16">
        <v>10270.04</v>
      </c>
      <c r="M15" s="16">
        <f t="shared" si="1"/>
        <v>1432259.7784</v>
      </c>
      <c r="N15" s="13"/>
      <c r="O15" s="13"/>
      <c r="P15" s="14">
        <v>101</v>
      </c>
      <c r="Q15" s="23">
        <v>139.38</v>
      </c>
      <c r="R15" s="13">
        <v>119.75</v>
      </c>
      <c r="S15" s="16">
        <v>10270.05</v>
      </c>
      <c r="T15" s="16">
        <f t="shared" si="2"/>
        <v>1431439.569</v>
      </c>
      <c r="U15" s="13"/>
      <c r="V15" s="13"/>
      <c r="W15" s="14">
        <v>102</v>
      </c>
      <c r="X15" s="23">
        <v>139.38</v>
      </c>
      <c r="Y15" s="13">
        <v>119.75</v>
      </c>
      <c r="Z15" s="16">
        <v>10690.66</v>
      </c>
      <c r="AA15" s="16">
        <f t="shared" si="3"/>
        <v>1490064.1908</v>
      </c>
      <c r="AB15" s="13"/>
      <c r="AC15" s="13"/>
    </row>
    <row r="16" s="1" customFormat="1" ht="35.15" hidden="1" customHeight="1" spans="1:16370">
      <c r="A16" s="19"/>
      <c r="B16" s="19"/>
      <c r="C16" s="19"/>
      <c r="D16" s="19"/>
      <c r="E16" s="19"/>
      <c r="F16" s="19">
        <f>SUM(F10:F15)</f>
        <v>8138955.33</v>
      </c>
      <c r="G16" s="19"/>
      <c r="H16" s="19"/>
      <c r="I16" s="19"/>
      <c r="J16" s="19"/>
      <c r="K16" s="19"/>
      <c r="L16" s="19"/>
      <c r="M16" s="19">
        <f>SUM(M10:M15)</f>
        <v>8314931.5364</v>
      </c>
      <c r="N16" s="19"/>
      <c r="O16" s="19"/>
      <c r="P16" s="19"/>
      <c r="Q16" s="19"/>
      <c r="R16" s="19"/>
      <c r="S16" s="19"/>
      <c r="T16" s="19">
        <f>SUM(T10:T15)</f>
        <v>8310163.143</v>
      </c>
      <c r="U16" s="19"/>
      <c r="V16" s="19"/>
      <c r="W16" s="19"/>
      <c r="X16" s="19"/>
      <c r="Y16" s="19"/>
      <c r="Z16" s="19"/>
      <c r="AA16" s="19">
        <f>SUM(AA10:AA15)</f>
        <v>8661915.0552</v>
      </c>
      <c r="AB16" s="19"/>
      <c r="AC16" s="19"/>
      <c r="AD16" s="25">
        <f>AA16+T16+M16+F16</f>
        <v>33425965.0646</v>
      </c>
      <c r="XEE16"/>
      <c r="XEF16"/>
      <c r="XEG16"/>
      <c r="XEH16"/>
      <c r="XEI16"/>
      <c r="XEJ16"/>
      <c r="XEK16"/>
      <c r="XEL16"/>
      <c r="XEM16"/>
      <c r="XEN16"/>
      <c r="XEO16"/>
      <c r="XEP16"/>
    </row>
    <row r="17" s="1" customFormat="1" ht="35.15" customHeight="1" spans="1:16370">
      <c r="A17" s="19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XEE17"/>
      <c r="XEF17"/>
      <c r="XEG17"/>
      <c r="XEH17"/>
      <c r="XEI17"/>
      <c r="XEJ17"/>
      <c r="XEK17"/>
      <c r="XEL17"/>
      <c r="XEM17"/>
      <c r="XEN17"/>
      <c r="XEO17"/>
      <c r="XEP17"/>
    </row>
    <row r="18" s="1" customFormat="1" customHeight="1" spans="3:16370">
      <c r="C18" s="5"/>
      <c r="J18" s="5"/>
      <c r="XEE18"/>
      <c r="XEF18"/>
      <c r="XEG18"/>
      <c r="XEH18"/>
      <c r="XEI18"/>
      <c r="XEJ18"/>
      <c r="XEK18"/>
      <c r="XEL18"/>
      <c r="XEM18"/>
      <c r="XEN18"/>
      <c r="XEO18"/>
      <c r="XEP18"/>
    </row>
    <row r="19" s="1" customFormat="1" customHeight="1" spans="3:16370">
      <c r="C19" s="5"/>
      <c r="J19" s="5"/>
      <c r="XEE19"/>
      <c r="XEF19"/>
      <c r="XEG19"/>
      <c r="XEH19"/>
      <c r="XEI19"/>
      <c r="XEJ19"/>
      <c r="XEK19"/>
      <c r="XEL19"/>
      <c r="XEM19"/>
      <c r="XEN19"/>
      <c r="XEO19"/>
      <c r="XEP19"/>
    </row>
    <row r="20" s="1" customFormat="1" customHeight="1" spans="3:16370">
      <c r="C20" s="5"/>
      <c r="J20" s="5"/>
      <c r="XEE20"/>
      <c r="XEF20"/>
      <c r="XEG20"/>
      <c r="XEH20"/>
      <c r="XEI20"/>
      <c r="XEJ20"/>
      <c r="XEK20"/>
      <c r="XEL20"/>
      <c r="XEM20"/>
      <c r="XEN20"/>
      <c r="XEO20"/>
      <c r="XEP20"/>
    </row>
    <row r="21" s="1" customFormat="1" ht="83" customHeight="1" spans="3:16370">
      <c r="C21" s="5"/>
      <c r="E21" s="20"/>
      <c r="F21" s="20"/>
      <c r="G21" s="20"/>
      <c r="H21" s="20"/>
      <c r="J21" s="5"/>
      <c r="O21" s="21"/>
      <c r="P21" s="21"/>
      <c r="Q21" s="21"/>
      <c r="XEE21"/>
      <c r="XEF21"/>
      <c r="XEG21"/>
      <c r="XEH21"/>
      <c r="XEI21"/>
      <c r="XEJ21"/>
      <c r="XEK21"/>
      <c r="XEL21"/>
      <c r="XEM21"/>
      <c r="XEN21"/>
      <c r="XEO21"/>
      <c r="XEP21"/>
    </row>
    <row r="22" s="1" customFormat="1" ht="65" customHeight="1" spans="3:16370">
      <c r="C22" s="5"/>
      <c r="E22" s="20"/>
      <c r="F22" s="20"/>
      <c r="G22" s="20"/>
      <c r="H22" s="20"/>
      <c r="J22" s="5"/>
      <c r="O22" s="22"/>
      <c r="P22" s="22"/>
      <c r="Q22" s="22"/>
      <c r="XEE22"/>
      <c r="XEF22"/>
      <c r="XEG22"/>
      <c r="XEH22"/>
      <c r="XEI22"/>
      <c r="XEJ22"/>
      <c r="XEK22"/>
      <c r="XEL22"/>
      <c r="XEM22"/>
      <c r="XEN22"/>
      <c r="XEO22"/>
      <c r="XEP22"/>
    </row>
    <row r="23" s="1" customFormat="1" customHeight="1" spans="3:16370">
      <c r="C23" s="5"/>
      <c r="XEE23"/>
      <c r="XEF23"/>
      <c r="XEG23"/>
      <c r="XEH23"/>
      <c r="XEI23"/>
      <c r="XEJ23"/>
      <c r="XEK23"/>
      <c r="XEL23"/>
      <c r="XEM23"/>
      <c r="XEN23"/>
      <c r="XEO23"/>
      <c r="XEP23"/>
    </row>
  </sheetData>
  <mergeCells count="22">
    <mergeCell ref="A1:F1"/>
    <mergeCell ref="A3:AC3"/>
    <mergeCell ref="A4:K4"/>
    <mergeCell ref="L4:AC4"/>
    <mergeCell ref="A5:K5"/>
    <mergeCell ref="L5:AC5"/>
    <mergeCell ref="A6:D6"/>
    <mergeCell ref="E6:H6"/>
    <mergeCell ref="I6:K6"/>
    <mergeCell ref="L6:O6"/>
    <mergeCell ref="P6:R6"/>
    <mergeCell ref="S6:V6"/>
    <mergeCell ref="W6:Y6"/>
    <mergeCell ref="Z6:AC6"/>
    <mergeCell ref="A8:AC8"/>
    <mergeCell ref="A9:O9"/>
    <mergeCell ref="P9:AC9"/>
    <mergeCell ref="A17:AC17"/>
    <mergeCell ref="E21:H21"/>
    <mergeCell ref="O21:Q21"/>
    <mergeCell ref="E22:H22"/>
    <mergeCell ref="O22:Q22"/>
  </mergeCells>
  <printOptions horizontalCentered="1" verticalCentered="1"/>
  <pageMargins left="0.15625" right="0.15625" top="0.354166666666667" bottom="0.15625" header="0.235416666666667" footer="0.0777777777777778"/>
  <pageSetup paperSize="9" scale="3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24#号楼价格备案表（打印版）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鲁西西</cp:lastModifiedBy>
  <dcterms:created xsi:type="dcterms:W3CDTF">2018-02-28T03:14:00Z</dcterms:created>
  <dcterms:modified xsi:type="dcterms:W3CDTF">2023-04-12T02:45:56Z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85150917241B4DEEA4A43CD99E0BDB0E</vt:lpwstr>
  </property>
</Properties>
</file>