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definedNames>
    <definedName name="_xlnm._FilterDatabase" localSheetId="0" hidden="1">Sheet1!$4:$61</definedName>
    <definedName name="_xlnm.Print_Titles" localSheetId="0">Sheet1!$4:$4</definedName>
  </definedNames>
  <calcPr calcId="144525" concurrentCalc="0"/>
</workbook>
</file>

<file path=xl/sharedStrings.xml><?xml version="1.0" encoding="utf-8"?>
<sst xmlns="http://schemas.openxmlformats.org/spreadsheetml/2006/main" count="84">
  <si>
    <t>附件1</t>
  </si>
  <si>
    <t>赣州市南康区2021年统筹整合使用财政涉农扶贫资金项目表</t>
  </si>
  <si>
    <t>单位：万元</t>
  </si>
  <si>
    <t>序号</t>
  </si>
  <si>
    <t>指标名称</t>
  </si>
  <si>
    <t>指标文号</t>
  </si>
  <si>
    <t>整合资金规模</t>
  </si>
  <si>
    <t>中央、省、市、区四级合计</t>
  </si>
  <si>
    <t>一</t>
  </si>
  <si>
    <t>中央财政资金小计</t>
  </si>
  <si>
    <t>中央财政衔接推进乡村振兴补助资金</t>
  </si>
  <si>
    <t>（1）</t>
  </si>
  <si>
    <t>提前下达2021年中央和省财政专项扶贫资金</t>
  </si>
  <si>
    <t>赣财扶指〔2020〕19号</t>
  </si>
  <si>
    <t>（2）</t>
  </si>
  <si>
    <t>2021年中央财政衔接推进乡村振兴补助资金</t>
  </si>
  <si>
    <t>赣市财农市[2021]31号</t>
  </si>
  <si>
    <t>（3）</t>
  </si>
  <si>
    <t>2021年中央财政衔接推进乡村振兴补助资金预算（第二批）</t>
  </si>
  <si>
    <t xml:space="preserve">赣市财农字〔2021〕87号 </t>
  </si>
  <si>
    <t>水利发展资金</t>
  </si>
  <si>
    <t>提前下达2021年中央水利发展资金</t>
  </si>
  <si>
    <t>赣财农指〔2020〕64号</t>
  </si>
  <si>
    <t>农业生产发展资金</t>
  </si>
  <si>
    <t>林业改革资金</t>
  </si>
  <si>
    <t>农田建设补助资金</t>
  </si>
  <si>
    <t>农村综合改革转移支付</t>
  </si>
  <si>
    <t>提前下达2021年农村综合改革转移支付（农村公益事业和美丽乡村建设）预算</t>
  </si>
  <si>
    <t>赣财扶指〔2020〕18号</t>
  </si>
  <si>
    <t>下达2021年农村综合改革转移支付预算</t>
  </si>
  <si>
    <t>赣市财农字〔2021〕51号</t>
  </si>
  <si>
    <t>林业生态保护恢复资金（草原生态修复治理补助资金部分）</t>
  </si>
  <si>
    <t>农村环境连片整治示范资金</t>
  </si>
  <si>
    <t>车辆购置税收入补助地方用于一般公路建设项目资金</t>
  </si>
  <si>
    <t>农村危房改造补助资金（农村危房改造部分）</t>
  </si>
  <si>
    <t>提前下达2021年中央财政农村危房改造补助资金</t>
  </si>
  <si>
    <t>赣财社指〔2020〕100号</t>
  </si>
  <si>
    <t>下达2021年中央财政农村危房改造补助资金</t>
  </si>
  <si>
    <t>赣财社指〔2021〕14号</t>
  </si>
  <si>
    <t>中央专项彩票公益金支持扶贫资金</t>
  </si>
  <si>
    <t>产粮大县奖励资金</t>
  </si>
  <si>
    <t>生猪（牛羊）调出大县奖励资金（省级统筹部分）</t>
  </si>
  <si>
    <t>农业资源及生态保护补助资金（对农民的直接补贴除外）</t>
  </si>
  <si>
    <t>服务业发展专项资金（支持新农村现代流通服务网络工程部分）</t>
  </si>
  <si>
    <t>旅游发展基金</t>
  </si>
  <si>
    <t>中央预算内投资用于“三农”建设部分</t>
  </si>
  <si>
    <t>二</t>
  </si>
  <si>
    <t>省级财政资金小计</t>
  </si>
  <si>
    <t>省级财政衔接推进乡村振兴补助资金</t>
  </si>
  <si>
    <t>2021年第二批省级财政衔接推进乡村振兴补助资金</t>
  </si>
  <si>
    <t>赣市财农字〔2021〕57号</t>
  </si>
  <si>
    <t>新农村建设资金</t>
  </si>
  <si>
    <t>农业技术应用与公共服务专项（用于基层农业技术服务和农村沼气建设部分）</t>
  </si>
  <si>
    <t>现代农业专项（用于农民专业合作组织、农业产业、现代农业示范区奖补部分）</t>
  </si>
  <si>
    <t>林业资源保护（生态公益林补偿和古树名木保护及风景林建设部分除外）</t>
  </si>
  <si>
    <t>林业产业发展（用于油茶产业、毛竹产业部分）</t>
  </si>
  <si>
    <t>水利专项（用于水土保持重点建设工程和小型农田水利建设部分）</t>
  </si>
  <si>
    <t>提前下达2021年省级水利专项资金</t>
  </si>
  <si>
    <t>赣财农指〔2020〕56号</t>
  </si>
  <si>
    <t>省级农业综合开发资金</t>
  </si>
  <si>
    <t>支持乡村振兴战略基础设施补助资金</t>
  </si>
  <si>
    <t>新增建设用地土地有偿使用费安排的高标准基本农田建设补助资金</t>
  </si>
  <si>
    <t>农村危房改造补助资金</t>
  </si>
  <si>
    <t>省级预算内投资用于“三农”建设部分</t>
  </si>
  <si>
    <t>三</t>
  </si>
  <si>
    <t>市级财政资金小计</t>
  </si>
  <si>
    <t>市级财政衔接推进乡村振兴补助资金</t>
  </si>
  <si>
    <t>2021年市级财政衔接推进乡村振兴补助资金（市领导挂点帮扶）</t>
  </si>
  <si>
    <t>赣市财农字〔2021〕82号</t>
  </si>
  <si>
    <t>关于下达市级财政衔接推进乡村振兴补助资金（蔬菜产业发展）的通知</t>
  </si>
  <si>
    <t xml:space="preserve">赣市财农字[2021]93号 </t>
  </si>
  <si>
    <t>2</t>
  </si>
  <si>
    <t>新农村建设市级配套资金</t>
  </si>
  <si>
    <t>农村人居环境整治市级奖补资金</t>
  </si>
  <si>
    <t>农业发展专项（果业发展专项、富硒产业专项，不含种植户奖补部分）</t>
  </si>
  <si>
    <t>油茶产业发展专项（不含油茶种植户奖补资金部分）</t>
  </si>
  <si>
    <t>水利专项（农田水利建设专项）</t>
  </si>
  <si>
    <t>四</t>
  </si>
  <si>
    <t>县级财政资金小计</t>
  </si>
  <si>
    <t>县级财政衔接推进乡村振兴补助资金（21305科目）</t>
  </si>
  <si>
    <t>康财〔2021〕7号</t>
  </si>
  <si>
    <t>新农村建设县级配套资金</t>
  </si>
  <si>
    <t>农村人居环境整治村庄环境长效管护资金</t>
  </si>
  <si>
    <t>其它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</si>
</sst>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.000000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4"/>
      <name val="黑体"/>
      <charset val="134"/>
    </font>
    <font>
      <sz val="16"/>
      <name val="方正小标宋简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0" borderId="0" applyBorder="0"/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14" fillId="11" borderId="3" applyNumberFormat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0" borderId="0" applyBorder="0"/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5" applyNumberFormat="1" applyFont="1" applyFill="1" applyBorder="1" applyAlignment="1">
      <alignment horizontal="center" vertical="center" wrapText="1"/>
    </xf>
    <xf numFmtId="177" fontId="5" fillId="0" borderId="1" xfId="5" applyNumberFormat="1" applyFont="1" applyFill="1" applyBorder="1" applyAlignment="1">
      <alignment horizontal="center" vertical="center" wrapText="1"/>
    </xf>
    <xf numFmtId="0" fontId="5" fillId="0" borderId="1" xfId="5" applyNumberFormat="1" applyFont="1" applyFill="1" applyBorder="1" applyAlignment="1">
      <alignment horizontal="left" vertical="center" wrapText="1"/>
    </xf>
    <xf numFmtId="0" fontId="6" fillId="0" borderId="1" xfId="5" applyNumberFormat="1" applyFont="1" applyFill="1" applyBorder="1" applyAlignment="1">
      <alignment horizontal="center" vertical="center" wrapText="1"/>
    </xf>
    <xf numFmtId="0" fontId="6" fillId="0" borderId="1" xfId="5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5" applyNumberFormat="1" applyFont="1" applyFill="1" applyBorder="1" applyAlignment="1">
      <alignment horizontal="center" vertical="center" wrapText="1"/>
    </xf>
    <xf numFmtId="0" fontId="6" fillId="0" borderId="2" xfId="5" applyNumberFormat="1" applyFont="1" applyFill="1" applyBorder="1" applyAlignment="1">
      <alignment horizontal="center" vertical="center" wrapText="1"/>
    </xf>
    <xf numFmtId="0" fontId="6" fillId="0" borderId="2" xfId="5" applyNumberFormat="1" applyFont="1" applyFill="1" applyBorder="1" applyAlignment="1">
      <alignment horizontal="left" vertical="center" wrapText="1"/>
    </xf>
    <xf numFmtId="0" fontId="5" fillId="0" borderId="1" xfId="50" applyNumberFormat="1" applyFont="1" applyFill="1" applyBorder="1" applyAlignment="1">
      <alignment horizontal="left" vertical="center" wrapText="1"/>
    </xf>
    <xf numFmtId="176" fontId="5" fillId="0" borderId="1" xfId="5" applyNumberFormat="1" applyFont="1" applyFill="1" applyBorder="1" applyAlignment="1">
      <alignment horizontal="center" vertical="center" wrapText="1"/>
    </xf>
    <xf numFmtId="0" fontId="5" fillId="0" borderId="1" xfId="5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_瑞金市2017年7月统筹整合使用财政涉农资金进度情况统计表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 2_瑞金市2017年7月统筹整合使用财政涉农资金进度情况统计表" xfId="50"/>
  </cellStyles>
  <tableStyles count="0" defaultTableStyle="TableStyleMedium2"/>
  <colors>
    <mruColors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XEC61"/>
  <sheetViews>
    <sheetView tabSelected="1" workbookViewId="0">
      <selection activeCell="F49" sqref="F49"/>
    </sheetView>
  </sheetViews>
  <sheetFormatPr defaultColWidth="9.81666666666667" defaultRowHeight="13.5"/>
  <cols>
    <col min="1" max="1" width="5.425" style="1" customWidth="1"/>
    <col min="2" max="2" width="51.1333333333333" style="1" customWidth="1"/>
    <col min="3" max="3" width="32.8" style="2" customWidth="1"/>
    <col min="4" max="4" width="18.175" style="1" customWidth="1"/>
    <col min="5" max="16332" width="9" style="1"/>
    <col min="16333" max="16335" width="9" style="3"/>
    <col min="16336" max="16382" width="9.64166666666667" style="3"/>
    <col min="16383" max="16384" width="9.81666666666667" style="3"/>
  </cols>
  <sheetData>
    <row r="1" s="1" customFormat="1" ht="26" customHeight="1" spans="1:3">
      <c r="A1" s="4" t="s">
        <v>0</v>
      </c>
      <c r="B1" s="4"/>
      <c r="C1" s="5"/>
    </row>
    <row r="2" s="1" customFormat="1" ht="21" spans="1:4">
      <c r="A2" s="6" t="s">
        <v>1</v>
      </c>
      <c r="B2" s="6"/>
      <c r="C2" s="6"/>
      <c r="D2" s="6"/>
    </row>
    <row r="3" s="1" customFormat="1" spans="1:4">
      <c r="A3" s="7"/>
      <c r="B3" s="7"/>
      <c r="C3" s="8"/>
      <c r="D3" s="1" t="s">
        <v>2</v>
      </c>
    </row>
    <row r="4" s="1" customFormat="1" ht="20" customHeight="1" spans="1:4">
      <c r="A4" s="9" t="s">
        <v>3</v>
      </c>
      <c r="B4" s="9" t="s">
        <v>4</v>
      </c>
      <c r="C4" s="9" t="s">
        <v>5</v>
      </c>
      <c r="D4" s="9" t="s">
        <v>6</v>
      </c>
    </row>
    <row r="5" s="1" customFormat="1" ht="20" customHeight="1" spans="1:4">
      <c r="A5" s="10"/>
      <c r="B5" s="10" t="s">
        <v>7</v>
      </c>
      <c r="C5" s="10"/>
      <c r="D5" s="11">
        <f>D6+D32+D48+D57</f>
        <v>24456.931857</v>
      </c>
    </row>
    <row r="6" s="1" customFormat="1" ht="20" customHeight="1" spans="1:4">
      <c r="A6" s="10" t="s">
        <v>8</v>
      </c>
      <c r="B6" s="10" t="s">
        <v>9</v>
      </c>
      <c r="C6" s="10"/>
      <c r="D6" s="10">
        <f>SUM(D7,D11,D14,D15,D16,D22,D26,D27,D28,D29,D30,D31)</f>
        <v>11442.3</v>
      </c>
    </row>
    <row r="7" s="1" customFormat="1" ht="32" customHeight="1" spans="1:4">
      <c r="A7" s="10">
        <v>1</v>
      </c>
      <c r="B7" s="12" t="s">
        <v>10</v>
      </c>
      <c r="C7" s="10"/>
      <c r="D7" s="10">
        <f>SUM(D8:D10)</f>
        <v>10264</v>
      </c>
    </row>
    <row r="8" s="1" customFormat="1" ht="43" customHeight="1" spans="1:4">
      <c r="A8" s="13" t="s">
        <v>11</v>
      </c>
      <c r="B8" s="14" t="s">
        <v>12</v>
      </c>
      <c r="C8" s="13" t="s">
        <v>13</v>
      </c>
      <c r="D8" s="15">
        <v>7355</v>
      </c>
    </row>
    <row r="9" s="1" customFormat="1" ht="26" customHeight="1" spans="1:4">
      <c r="A9" s="13" t="s">
        <v>14</v>
      </c>
      <c r="B9" s="14" t="s">
        <v>15</v>
      </c>
      <c r="C9" s="13" t="s">
        <v>16</v>
      </c>
      <c r="D9" s="15">
        <v>2736</v>
      </c>
    </row>
    <row r="10" s="1" customFormat="1" ht="26" customHeight="1" spans="1:4">
      <c r="A10" s="16" t="s">
        <v>17</v>
      </c>
      <c r="B10" s="14" t="s">
        <v>18</v>
      </c>
      <c r="C10" s="13" t="s">
        <v>19</v>
      </c>
      <c r="D10" s="15">
        <v>173</v>
      </c>
    </row>
    <row r="11" s="1" customFormat="1" ht="20" customHeight="1" spans="1:4">
      <c r="A11" s="10">
        <v>2</v>
      </c>
      <c r="B11" s="12" t="s">
        <v>20</v>
      </c>
      <c r="C11" s="10"/>
      <c r="D11" s="10">
        <f>SUM(D12:D12)</f>
        <v>555</v>
      </c>
    </row>
    <row r="12" s="1" customFormat="1" spans="1:4">
      <c r="A12" s="13" t="s">
        <v>11</v>
      </c>
      <c r="B12" s="14" t="s">
        <v>21</v>
      </c>
      <c r="C12" s="13" t="s">
        <v>22</v>
      </c>
      <c r="D12" s="15">
        <v>555</v>
      </c>
    </row>
    <row r="13" s="1" customFormat="1" ht="20" customHeight="1" spans="1:4">
      <c r="A13" s="10">
        <v>3</v>
      </c>
      <c r="B13" s="12" t="s">
        <v>23</v>
      </c>
      <c r="C13" s="10"/>
      <c r="D13" s="9"/>
    </row>
    <row r="14" s="1" customFormat="1" ht="20" customHeight="1" spans="1:4">
      <c r="A14" s="10">
        <v>4</v>
      </c>
      <c r="B14" s="12" t="s">
        <v>24</v>
      </c>
      <c r="C14" s="10"/>
      <c r="D14" s="9"/>
    </row>
    <row r="15" s="1" customFormat="1" ht="20" customHeight="1" spans="1:4">
      <c r="A15" s="10">
        <v>5</v>
      </c>
      <c r="B15" s="12" t="s">
        <v>25</v>
      </c>
      <c r="C15" s="13"/>
      <c r="D15" s="9"/>
    </row>
    <row r="16" s="1" customFormat="1" ht="20" customHeight="1" spans="1:4">
      <c r="A16" s="10">
        <v>6</v>
      </c>
      <c r="B16" s="12" t="s">
        <v>26</v>
      </c>
      <c r="C16" s="10"/>
      <c r="D16" s="10">
        <f>SUM(D17:D18)</f>
        <v>309</v>
      </c>
    </row>
    <row r="17" s="1" customFormat="1" ht="24" customHeight="1" spans="1:16357">
      <c r="A17" s="17" t="s">
        <v>11</v>
      </c>
      <c r="B17" s="18" t="s">
        <v>27</v>
      </c>
      <c r="C17" s="17" t="s">
        <v>28</v>
      </c>
      <c r="D17" s="13">
        <v>346</v>
      </c>
      <c r="XDE17" s="3"/>
      <c r="XDF17" s="3"/>
      <c r="XDG17" s="3"/>
      <c r="XDH17" s="3"/>
      <c r="XDI17" s="3"/>
      <c r="XDJ17" s="3"/>
      <c r="XDK17" s="3"/>
      <c r="XDL17" s="3"/>
      <c r="XDM17" s="3"/>
      <c r="XDN17" s="3"/>
      <c r="XDO17" s="3"/>
      <c r="XDP17" s="3"/>
      <c r="XDQ17" s="3"/>
      <c r="XDR17" s="3"/>
      <c r="XDS17" s="3"/>
      <c r="XDT17" s="3"/>
      <c r="XDU17" s="3"/>
      <c r="XDV17" s="3"/>
      <c r="XDW17" s="3"/>
      <c r="XDX17" s="3"/>
      <c r="XDY17" s="3"/>
      <c r="XDZ17" s="3"/>
      <c r="XEA17" s="3"/>
      <c r="XEB17" s="3"/>
      <c r="XEC17" s="3"/>
    </row>
    <row r="18" s="1" customFormat="1" ht="29" customHeight="1" spans="1:16357">
      <c r="A18" s="13" t="s">
        <v>14</v>
      </c>
      <c r="B18" s="18" t="s">
        <v>29</v>
      </c>
      <c r="C18" s="17" t="s">
        <v>30</v>
      </c>
      <c r="D18" s="13">
        <v>-37</v>
      </c>
      <c r="XDE18" s="3"/>
      <c r="XDF18" s="3"/>
      <c r="XDG18" s="3"/>
      <c r="XDH18" s="3"/>
      <c r="XDI18" s="3"/>
      <c r="XDJ18" s="3"/>
      <c r="XDK18" s="3"/>
      <c r="XDL18" s="3"/>
      <c r="XDM18" s="3"/>
      <c r="XDN18" s="3"/>
      <c r="XDO18" s="3"/>
      <c r="XDP18" s="3"/>
      <c r="XDQ18" s="3"/>
      <c r="XDR18" s="3"/>
      <c r="XDS18" s="3"/>
      <c r="XDT18" s="3"/>
      <c r="XDU18" s="3"/>
      <c r="XDV18" s="3"/>
      <c r="XDW18" s="3"/>
      <c r="XDX18" s="3"/>
      <c r="XDY18" s="3"/>
      <c r="XDZ18" s="3"/>
      <c r="XEA18" s="3"/>
      <c r="XEB18" s="3"/>
      <c r="XEC18" s="3"/>
    </row>
    <row r="19" s="1" customFormat="1" ht="38" customHeight="1" spans="1:16357">
      <c r="A19" s="10">
        <v>7</v>
      </c>
      <c r="B19" s="12" t="s">
        <v>31</v>
      </c>
      <c r="C19" s="10"/>
      <c r="D19" s="10"/>
      <c r="XDE19" s="3"/>
      <c r="XDF19" s="3"/>
      <c r="XDG19" s="3"/>
      <c r="XDH19" s="3"/>
      <c r="XDI19" s="3"/>
      <c r="XDJ19" s="3"/>
      <c r="XDK19" s="3"/>
      <c r="XDL19" s="3"/>
      <c r="XDM19" s="3"/>
      <c r="XDN19" s="3"/>
      <c r="XDO19" s="3"/>
      <c r="XDP19" s="3"/>
      <c r="XDQ19" s="3"/>
      <c r="XDR19" s="3"/>
      <c r="XDS19" s="3"/>
      <c r="XDT19" s="3"/>
      <c r="XDU19" s="3"/>
      <c r="XDV19" s="3"/>
      <c r="XDW19" s="3"/>
      <c r="XDX19" s="3"/>
      <c r="XDY19" s="3"/>
      <c r="XDZ19" s="3"/>
      <c r="XEA19" s="3"/>
      <c r="XEB19" s="3"/>
      <c r="XEC19" s="3"/>
    </row>
    <row r="20" s="1" customFormat="1" ht="20" customHeight="1" spans="1:4">
      <c r="A20" s="10">
        <v>8</v>
      </c>
      <c r="B20" s="12" t="s">
        <v>32</v>
      </c>
      <c r="C20" s="10"/>
      <c r="D20" s="9"/>
    </row>
    <row r="21" s="1" customFormat="1" ht="30" customHeight="1" spans="1:4">
      <c r="A21" s="10">
        <v>9</v>
      </c>
      <c r="B21" s="12" t="s">
        <v>33</v>
      </c>
      <c r="C21" s="10"/>
      <c r="D21" s="9"/>
    </row>
    <row r="22" s="1" customFormat="1" ht="35" customHeight="1" spans="1:4">
      <c r="A22" s="10">
        <v>10</v>
      </c>
      <c r="B22" s="12" t="s">
        <v>34</v>
      </c>
      <c r="C22" s="10"/>
      <c r="D22" s="10">
        <f>SUM(D23:D24)</f>
        <v>314.3</v>
      </c>
    </row>
    <row r="23" s="1" customFormat="1" ht="27" customHeight="1" spans="1:4">
      <c r="A23" s="13" t="s">
        <v>11</v>
      </c>
      <c r="B23" s="14" t="s">
        <v>35</v>
      </c>
      <c r="C23" s="13" t="s">
        <v>36</v>
      </c>
      <c r="D23" s="13">
        <v>155</v>
      </c>
    </row>
    <row r="24" s="1" customFormat="1" ht="28" customHeight="1" spans="1:4">
      <c r="A24" s="13" t="s">
        <v>14</v>
      </c>
      <c r="B24" s="14" t="s">
        <v>37</v>
      </c>
      <c r="C24" s="13" t="s">
        <v>38</v>
      </c>
      <c r="D24" s="13">
        <v>159.3</v>
      </c>
    </row>
    <row r="25" s="1" customFormat="1" ht="31" customHeight="1" spans="1:4">
      <c r="A25" s="10">
        <v>11</v>
      </c>
      <c r="B25" s="12" t="s">
        <v>39</v>
      </c>
      <c r="C25" s="10"/>
      <c r="D25" s="10"/>
    </row>
    <row r="26" s="1" customFormat="1" ht="20" customHeight="1" spans="1:4">
      <c r="A26" s="10">
        <v>12</v>
      </c>
      <c r="B26" s="12" t="s">
        <v>40</v>
      </c>
      <c r="C26" s="10"/>
      <c r="D26" s="10"/>
    </row>
    <row r="27" s="1" customFormat="1" spans="1:4">
      <c r="A27" s="10">
        <v>13</v>
      </c>
      <c r="B27" s="12" t="s">
        <v>41</v>
      </c>
      <c r="C27" s="10"/>
      <c r="D27" s="9"/>
    </row>
    <row r="28" s="1" customFormat="1" ht="30" customHeight="1" spans="1:4">
      <c r="A28" s="10">
        <v>14</v>
      </c>
      <c r="B28" s="12" t="s">
        <v>42</v>
      </c>
      <c r="C28" s="10"/>
      <c r="D28" s="9"/>
    </row>
    <row r="29" s="1" customFormat="1" ht="42" customHeight="1" spans="1:4">
      <c r="A29" s="10">
        <v>15</v>
      </c>
      <c r="B29" s="12" t="s">
        <v>43</v>
      </c>
      <c r="C29" s="10"/>
      <c r="D29" s="9"/>
    </row>
    <row r="30" s="1" customFormat="1" ht="20" customHeight="1" spans="1:4">
      <c r="A30" s="10">
        <v>16</v>
      </c>
      <c r="B30" s="12" t="s">
        <v>44</v>
      </c>
      <c r="C30" s="10"/>
      <c r="D30" s="9">
        <v>0</v>
      </c>
    </row>
    <row r="31" s="1" customFormat="1" ht="32" customHeight="1" spans="1:4">
      <c r="A31" s="10">
        <v>17</v>
      </c>
      <c r="B31" s="12" t="s">
        <v>45</v>
      </c>
      <c r="C31" s="10"/>
      <c r="D31" s="10"/>
    </row>
    <row r="32" s="1" customFormat="1" ht="20" customHeight="1" spans="1:4">
      <c r="A32" s="10" t="s">
        <v>46</v>
      </c>
      <c r="B32" s="10" t="s">
        <v>47</v>
      </c>
      <c r="C32" s="10"/>
      <c r="D32" s="10">
        <f>SUM(D33,D36,D37,D38,D41,D43,D44,D45,D46,D47)</f>
        <v>7795</v>
      </c>
    </row>
    <row r="33" s="1" customFormat="1" ht="30" customHeight="1" spans="1:4">
      <c r="A33" s="10">
        <v>1</v>
      </c>
      <c r="B33" s="12" t="s">
        <v>48</v>
      </c>
      <c r="C33" s="10"/>
      <c r="D33" s="10">
        <v>7628</v>
      </c>
    </row>
    <row r="34" s="1" customFormat="1" ht="31" customHeight="1" spans="1:4">
      <c r="A34" s="13" t="s">
        <v>11</v>
      </c>
      <c r="B34" s="14" t="s">
        <v>12</v>
      </c>
      <c r="C34" s="13" t="s">
        <v>13</v>
      </c>
      <c r="D34" s="13">
        <v>4527</v>
      </c>
    </row>
    <row r="35" s="1" customFormat="1" ht="32" customHeight="1" spans="1:4">
      <c r="A35" s="13" t="s">
        <v>14</v>
      </c>
      <c r="B35" s="14" t="s">
        <v>49</v>
      </c>
      <c r="C35" s="13" t="s">
        <v>50</v>
      </c>
      <c r="D35" s="13">
        <v>3101</v>
      </c>
    </row>
    <row r="36" s="1" customFormat="1" ht="20" customHeight="1" spans="1:4">
      <c r="A36" s="10">
        <v>2</v>
      </c>
      <c r="B36" s="12" t="s">
        <v>51</v>
      </c>
      <c r="C36" s="10"/>
      <c r="D36" s="10"/>
    </row>
    <row r="37" s="1" customFormat="1" ht="45" customHeight="1" spans="1:4">
      <c r="A37" s="10">
        <v>3</v>
      </c>
      <c r="B37" s="12" t="s">
        <v>52</v>
      </c>
      <c r="C37" s="10"/>
      <c r="D37" s="10"/>
    </row>
    <row r="38" s="1" customFormat="1" ht="44" customHeight="1" spans="1:4">
      <c r="A38" s="10">
        <v>4</v>
      </c>
      <c r="B38" s="12" t="s">
        <v>53</v>
      </c>
      <c r="C38" s="10"/>
      <c r="D38" s="9"/>
    </row>
    <row r="39" s="1" customFormat="1" ht="41" customHeight="1" spans="1:4">
      <c r="A39" s="10">
        <v>5</v>
      </c>
      <c r="B39" s="12" t="s">
        <v>54</v>
      </c>
      <c r="C39" s="10"/>
      <c r="D39" s="10"/>
    </row>
    <row r="40" s="1" customFormat="1" ht="30" customHeight="1" spans="1:4">
      <c r="A40" s="10">
        <v>6</v>
      </c>
      <c r="B40" s="19" t="s">
        <v>55</v>
      </c>
      <c r="C40" s="10"/>
      <c r="D40" s="9"/>
    </row>
    <row r="41" s="1" customFormat="1" ht="44" customHeight="1" spans="1:4">
      <c r="A41" s="10">
        <v>7</v>
      </c>
      <c r="B41" s="12" t="s">
        <v>56</v>
      </c>
      <c r="C41" s="10"/>
      <c r="D41" s="10">
        <f>SUM(D42:D42)</f>
        <v>167</v>
      </c>
    </row>
    <row r="42" s="1" customFormat="1" ht="30" customHeight="1" spans="1:4">
      <c r="A42" s="13" t="s">
        <v>11</v>
      </c>
      <c r="B42" s="14" t="s">
        <v>57</v>
      </c>
      <c r="C42" s="13" t="s">
        <v>58</v>
      </c>
      <c r="D42" s="13">
        <v>167</v>
      </c>
    </row>
    <row r="43" s="1" customFormat="1" ht="20" customHeight="1" spans="1:4">
      <c r="A43" s="10">
        <v>8</v>
      </c>
      <c r="B43" s="12" t="s">
        <v>59</v>
      </c>
      <c r="C43" s="10"/>
      <c r="D43" s="10"/>
    </row>
    <row r="44" s="1" customFormat="1" ht="30" customHeight="1" spans="1:4">
      <c r="A44" s="10">
        <v>9</v>
      </c>
      <c r="B44" s="12" t="s">
        <v>60</v>
      </c>
      <c r="C44" s="10"/>
      <c r="D44" s="10"/>
    </row>
    <row r="45" s="1" customFormat="1" ht="48" customHeight="1" spans="1:4">
      <c r="A45" s="10">
        <v>10</v>
      </c>
      <c r="B45" s="12" t="s">
        <v>61</v>
      </c>
      <c r="C45" s="10"/>
      <c r="D45" s="10"/>
    </row>
    <row r="46" s="1" customFormat="1" ht="20" customHeight="1" spans="1:4">
      <c r="A46" s="10">
        <v>11</v>
      </c>
      <c r="B46" s="12" t="s">
        <v>62</v>
      </c>
      <c r="C46" s="10"/>
      <c r="D46" s="10"/>
    </row>
    <row r="47" s="1" customFormat="1" ht="35" customHeight="1" spans="1:4">
      <c r="A47" s="10">
        <v>12</v>
      </c>
      <c r="B47" s="12" t="s">
        <v>63</v>
      </c>
      <c r="C47" s="10"/>
      <c r="D47" s="10"/>
    </row>
    <row r="48" s="1" customFormat="1" ht="20" customHeight="1" spans="1:4">
      <c r="A48" s="10" t="s">
        <v>64</v>
      </c>
      <c r="B48" s="10" t="s">
        <v>65</v>
      </c>
      <c r="C48" s="10"/>
      <c r="D48" s="10">
        <f>SUM(D49,D52,D54,D55)</f>
        <v>900</v>
      </c>
    </row>
    <row r="49" s="1" customFormat="1" ht="35" customHeight="1" spans="1:4">
      <c r="A49" s="10">
        <v>1</v>
      </c>
      <c r="B49" s="12" t="s">
        <v>66</v>
      </c>
      <c r="C49" s="10"/>
      <c r="D49" s="10">
        <f>SUM(D50:D51)</f>
        <v>900</v>
      </c>
    </row>
    <row r="50" s="1" customFormat="1" ht="28" customHeight="1" spans="1:4">
      <c r="A50" s="13" t="s">
        <v>11</v>
      </c>
      <c r="B50" s="14" t="s">
        <v>67</v>
      </c>
      <c r="C50" s="13" t="s">
        <v>68</v>
      </c>
      <c r="D50" s="13">
        <v>300</v>
      </c>
    </row>
    <row r="51" s="1" customFormat="1" ht="28" customHeight="1" spans="1:4">
      <c r="A51" s="13" t="s">
        <v>14</v>
      </c>
      <c r="B51" s="14" t="s">
        <v>69</v>
      </c>
      <c r="C51" s="13" t="s">
        <v>70</v>
      </c>
      <c r="D51" s="13">
        <v>600</v>
      </c>
    </row>
    <row r="52" s="1" customFormat="1" ht="20" customHeight="1" spans="1:4">
      <c r="A52" s="10" t="s">
        <v>71</v>
      </c>
      <c r="B52" s="12" t="s">
        <v>72</v>
      </c>
      <c r="C52" s="10"/>
      <c r="D52" s="10"/>
    </row>
    <row r="53" s="1" customFormat="1" ht="20" customHeight="1" spans="1:4">
      <c r="A53" s="10">
        <v>3</v>
      </c>
      <c r="B53" s="12" t="s">
        <v>73</v>
      </c>
      <c r="C53" s="10"/>
      <c r="D53" s="10"/>
    </row>
    <row r="54" s="1" customFormat="1" ht="44" customHeight="1" spans="1:4">
      <c r="A54" s="10">
        <v>4</v>
      </c>
      <c r="B54" s="12" t="s">
        <v>74</v>
      </c>
      <c r="C54" s="13"/>
      <c r="D54" s="10"/>
    </row>
    <row r="55" s="1" customFormat="1" ht="20" customHeight="1" spans="1:4">
      <c r="A55" s="10">
        <v>5</v>
      </c>
      <c r="B55" s="12" t="s">
        <v>75</v>
      </c>
      <c r="C55" s="13"/>
      <c r="D55" s="10">
        <v>0</v>
      </c>
    </row>
    <row r="56" s="1" customFormat="1" ht="20" customHeight="1" spans="1:4">
      <c r="A56" s="10">
        <v>6</v>
      </c>
      <c r="B56" s="12" t="s">
        <v>76</v>
      </c>
      <c r="C56" s="13"/>
      <c r="D56" s="10"/>
    </row>
    <row r="57" s="1" customFormat="1" ht="20" customHeight="1" spans="1:4">
      <c r="A57" s="10" t="s">
        <v>77</v>
      </c>
      <c r="B57" s="10" t="s">
        <v>78</v>
      </c>
      <c r="C57" s="10"/>
      <c r="D57" s="10">
        <f>SUM(D58:D61)</f>
        <v>4319.631857</v>
      </c>
    </row>
    <row r="58" s="1" customFormat="1" spans="1:4">
      <c r="A58" s="10">
        <v>1</v>
      </c>
      <c r="B58" s="12" t="s">
        <v>79</v>
      </c>
      <c r="C58" s="13" t="s">
        <v>80</v>
      </c>
      <c r="D58" s="20">
        <v>3500</v>
      </c>
    </row>
    <row r="59" s="1" customFormat="1" ht="20" customHeight="1" spans="1:4">
      <c r="A59" s="10">
        <v>2</v>
      </c>
      <c r="B59" s="21" t="s">
        <v>81</v>
      </c>
      <c r="C59" s="13"/>
      <c r="D59" s="20"/>
    </row>
    <row r="60" s="1" customFormat="1" ht="20" customHeight="1" spans="1:4">
      <c r="A60" s="10">
        <v>3</v>
      </c>
      <c r="B60" s="21" t="s">
        <v>82</v>
      </c>
      <c r="C60" s="13"/>
      <c r="D60" s="20"/>
    </row>
    <row r="61" s="1" customFormat="1" spans="1:4">
      <c r="A61" s="10">
        <v>4</v>
      </c>
      <c r="B61" s="12" t="s">
        <v>83</v>
      </c>
      <c r="C61" s="22"/>
      <c r="D61" s="10">
        <v>819.631857</v>
      </c>
    </row>
  </sheetData>
  <autoFilter ref="A4:XFD61"/>
  <mergeCells count="2">
    <mergeCell ref="A1:B1"/>
    <mergeCell ref="A2:D2"/>
  </mergeCells>
  <printOptions horizontalCentered="1"/>
  <pageMargins left="0.590277777777778" right="0.590277777777778" top="0.707638888888889" bottom="1.10138888888889" header="0.5" footer="0.5"/>
  <pageSetup paperSize="9" scale="8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one11</cp:lastModifiedBy>
  <dcterms:created xsi:type="dcterms:W3CDTF">2020-03-28T01:43:00Z</dcterms:created>
  <dcterms:modified xsi:type="dcterms:W3CDTF">2021-12-02T07:01:06Z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  <property fmtid="{D5CDD505-2E9C-101B-9397-08002B2CF9AE}" pid="3" name="KSOReadingLayout">
    <vt:bool>true</vt:bool>
  </property>
  <property fmtid="{D5CDD505-2E9C-101B-9397-08002B2CF9AE}" pid="4" name="ICV">
    <vt:lpwstr>AC9C549F3D624E9ABADB0CFF5CAF45C6</vt:lpwstr>
  </property>
</Properties>
</file>