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definedNames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<sst xmlns="http://schemas.openxmlformats.org/spreadsheetml/2006/main" count="85" uniqueCount="79">
  <si>
    <t>附件1</t>
  </si>
  <si>
    <t>赣州市南康区2023年统筹整合财政涉农资金调整明细表</t>
  </si>
  <si>
    <t>单位：万元</t>
  </si>
  <si>
    <t>序号</t>
  </si>
  <si>
    <t>指标名称</t>
  </si>
  <si>
    <t>指标文号</t>
  </si>
  <si>
    <t>整合资金规模</t>
  </si>
  <si>
    <t>中央、省、市、区四级合计</t>
  </si>
  <si>
    <t>一</t>
  </si>
  <si>
    <t>中央财政资金小计</t>
  </si>
  <si>
    <t>中央财政衔接推进乡村振兴补助资金</t>
  </si>
  <si>
    <t>（1）</t>
  </si>
  <si>
    <t>江西省财政厅关于提前下达2023年中央财政衔接推进乡村振兴补助资金预算的通知</t>
  </si>
  <si>
    <t>赣财乡振指〔2022〕15号</t>
  </si>
  <si>
    <t>（2）</t>
  </si>
  <si>
    <t>江西省财政厅关于下达2023年中央财政衔接推进乡村振兴补助资金预算的通知</t>
  </si>
  <si>
    <t>赣财乡振指（2023）1号</t>
  </si>
  <si>
    <t>水利发展资金</t>
  </si>
  <si>
    <t>农业生产发展资金</t>
  </si>
  <si>
    <t>林业改革资金</t>
  </si>
  <si>
    <t>农田建设补助资金</t>
  </si>
  <si>
    <t>农村综合改革转移支付</t>
  </si>
  <si>
    <t>关于提前下达2023年农村综合改革转移支付资金的通知（农村公益事业）</t>
  </si>
  <si>
    <t>赣市财农字〔2022〕137号</t>
  </si>
  <si>
    <t>林业生态保护恢复资金（草原生态修复治理补助资金部分）</t>
  </si>
  <si>
    <t>农村环境整治资金</t>
  </si>
  <si>
    <t>关于下达2023年中央农村环境整治资金（第二批）的通知</t>
  </si>
  <si>
    <t>赣市财资环字〔2023〕17号</t>
  </si>
  <si>
    <t>车辆购置税收入补助地方用于一般公路建设项目资金</t>
  </si>
  <si>
    <t>农村危房改造补助资金（农村危房改造部分）</t>
  </si>
  <si>
    <t>中央专项彩票公益金支持欠发达革命老区乡村振兴资金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</si>
  <si>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</si>
  <si>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</si>
  <si>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</si>
  <si>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</si>
  <si>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</t>
  </si>
  <si>
    <t>二</t>
  </si>
  <si>
    <t>省级财政资金小计</t>
  </si>
  <si>
    <t>省级财政衔接推进乡村振兴补助资金</t>
  </si>
  <si>
    <t>江西省财政厅关于提前下达2023年省级财政衔接推进乡村振兴补助资金（第一批）预算的通知</t>
  </si>
  <si>
    <t>赣财乡振指〔2022〕9号</t>
  </si>
  <si>
    <t>江西省财政厅关于提前下达2023年省级衔接推进乡村振兴补助资金（第二批）预算的通知</t>
  </si>
  <si>
    <t>赣财乡振指〔2022〕11号</t>
  </si>
  <si>
    <t>（3）</t>
  </si>
  <si>
    <t>江西省财政厅关于下达2023年省级财政衔接推进乡村振兴补助资金预算的通知</t>
  </si>
  <si>
    <t>赣财乡振指〔2023〕6号</t>
  </si>
  <si>
    <t>新农村建设资金</t>
  </si>
  <si>
    <t>农业技术应用与公共服务专项（用于基层农业技术服务和农村沼气建设部分）</t>
  </si>
  <si>
    <t>现代农业专项（用于农民专业合作组织、农业产业、现代农业示范区奖补部分）</t>
  </si>
  <si>
    <t>林业资源保护（生态公益林补偿和古树名木保护及风景林建设部分除外）</t>
  </si>
  <si>
    <t>林业产业发展（用于油茶产业、毛竹产业部分）</t>
  </si>
  <si>
    <t>水利专项（用于水土保持重点建设工程和小型农田水利建设部分）</t>
  </si>
  <si>
    <t>省级农业综合开发资金</t>
  </si>
  <si>
    <t>支持乡村振兴战略基础设施补助资金</t>
  </si>
  <si>
    <t>新增建设用地土地有偿使用费安排的高标准基本农田建设补助资金</t>
  </si>
  <si>
    <t>农村危房改造补助资金</t>
  </si>
  <si>
    <t>省级预算内投资用于“三农”建设部分</t>
  </si>
  <si>
    <t>三</t>
  </si>
  <si>
    <t>市级财政资金小计</t>
  </si>
  <si>
    <t>市级财政衔接推进乡村振兴补助资金</t>
  </si>
  <si>
    <t>关于下达2023年市级财政衔接推进乡村振兴补助资金预算（第一批）的通知</t>
  </si>
  <si>
    <t>赣市财农字〔2023〕36 号</t>
  </si>
  <si>
    <t>关于下达2023年市级财政衔接推进乡村振兴补助资金预算（第二批）的通知</t>
  </si>
  <si>
    <t>赣市财农字〔2023〕64号</t>
  </si>
  <si>
    <t>2</t>
  </si>
  <si>
    <t>新农村建设市级配套资金</t>
  </si>
  <si>
    <t>农村人居环境整治市级奖补资金</t>
  </si>
  <si>
    <t>农业发展专项（果业发展专项、富硒产业专项，不含种植户奖补部分）</t>
  </si>
  <si>
    <t>油茶产业发展专项（不含油茶种植户奖补资金部分）</t>
  </si>
  <si>
    <t>水利专项（农田水利建设专项）</t>
  </si>
  <si>
    <t>四</t>
  </si>
  <si>
    <t>县级财政资金小计</t>
  </si>
  <si>
    <t>县级财政衔接推进乡村振兴补助资金（21305科目）</t>
  </si>
  <si>
    <t>康财农指字〔2023〕2号</t>
  </si>
  <si>
    <t>新农村建设配套资金</t>
  </si>
  <si>
    <t>农村人居环境整治村庄环境长效管护资金</t>
  </si>
  <si>
    <t>农业发展专项</t>
  </si>
  <si>
    <t>水利专项（农田水利建设）</t>
  </si>
  <si>
    <t>其它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</si>
</sst>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/>
    <xf numFmtId="0" fontId="27" fillId="0" borderId="0" applyBorder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/>
    </xf>
    <xf numFmtId="177" fontId="6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瑞金市2017年7月统筹整合使用财政涉农资金进度情况统计表" xfId="49"/>
    <cellStyle name="常规 2 2_瑞金市2017年7月统筹整合使用财政涉农资金进度情况统计表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8"/>
  <sheetViews>
    <sheetView tabSelected="1" topLeftCell="A37" workbookViewId="0">
      <selection activeCell="D52" sqref="D52"/>
    </sheetView>
  </sheetViews>
  <sheetFormatPr defaultColWidth="9" defaultRowHeight="13.5" outlineLevelCol="3"/>
  <cols>
    <col min="1" max="1" width="6" customWidth="1"/>
    <col min="2" max="2" width="45.875" customWidth="1"/>
    <col min="3" max="3" width="19.125" customWidth="1"/>
    <col min="4" max="4" width="15.625" customWidth="1"/>
  </cols>
  <sheetData>
    <row r="1" ht="18.75" spans="1:4">
      <c r="A1" s="2" t="s">
        <v>0</v>
      </c>
      <c r="B1" s="2"/>
      <c r="C1" s="3"/>
      <c r="D1" s="4"/>
    </row>
    <row r="2" ht="24" spans="1:4">
      <c r="A2" s="5" t="s">
        <v>1</v>
      </c>
      <c r="B2" s="5"/>
      <c r="C2" s="5"/>
      <c r="D2" s="5"/>
    </row>
    <row r="3" spans="1:4">
      <c r="A3" s="6"/>
      <c r="B3" s="6"/>
      <c r="C3" s="7"/>
      <c r="D3" s="4" t="s">
        <v>2</v>
      </c>
    </row>
    <row r="4" ht="14.25" spans="1:4">
      <c r="A4" s="8" t="s">
        <v>3</v>
      </c>
      <c r="B4" s="8" t="s">
        <v>4</v>
      </c>
      <c r="C4" s="8" t="s">
        <v>5</v>
      </c>
      <c r="D4" s="8" t="s">
        <v>6</v>
      </c>
    </row>
    <row r="5" ht="14.25" spans="1:4">
      <c r="A5" s="9"/>
      <c r="B5" s="9" t="s">
        <v>7</v>
      </c>
      <c r="C5" s="9"/>
      <c r="D5" s="10">
        <f>D6+D27+D43+D52</f>
        <v>21455.049458</v>
      </c>
    </row>
    <row r="6" ht="14.25" spans="1:4">
      <c r="A6" s="9" t="s">
        <v>8</v>
      </c>
      <c r="B6" s="9" t="s">
        <v>9</v>
      </c>
      <c r="C6" s="9"/>
      <c r="D6" s="9">
        <f>D7+D14+D17</f>
        <v>10235</v>
      </c>
    </row>
    <row r="7" ht="14.25" spans="1:4">
      <c r="A7" s="9">
        <v>1</v>
      </c>
      <c r="B7" s="11" t="s">
        <v>10</v>
      </c>
      <c r="C7" s="9"/>
      <c r="D7" s="9">
        <f>SUM(D8:D9)</f>
        <v>9569</v>
      </c>
    </row>
    <row r="8" ht="28.5" spans="1:4">
      <c r="A8" s="12" t="s">
        <v>11</v>
      </c>
      <c r="B8" s="13" t="s">
        <v>12</v>
      </c>
      <c r="C8" s="12" t="s">
        <v>13</v>
      </c>
      <c r="D8" s="14">
        <v>8449</v>
      </c>
    </row>
    <row r="9" ht="28.5" spans="1:4">
      <c r="A9" s="12" t="s">
        <v>14</v>
      </c>
      <c r="B9" s="13" t="s">
        <v>15</v>
      </c>
      <c r="C9" s="12" t="s">
        <v>16</v>
      </c>
      <c r="D9" s="14">
        <v>1120</v>
      </c>
    </row>
    <row r="10" ht="14.25" spans="1:4">
      <c r="A10" s="9">
        <v>2</v>
      </c>
      <c r="B10" s="11" t="s">
        <v>17</v>
      </c>
      <c r="C10" s="9"/>
      <c r="D10" s="9"/>
    </row>
    <row r="11" ht="14.25" spans="1:4">
      <c r="A11" s="9">
        <v>3</v>
      </c>
      <c r="B11" s="11" t="s">
        <v>18</v>
      </c>
      <c r="C11" s="9"/>
      <c r="D11" s="8"/>
    </row>
    <row r="12" ht="14.25" spans="1:4">
      <c r="A12" s="9">
        <v>4</v>
      </c>
      <c r="B12" s="11" t="s">
        <v>19</v>
      </c>
      <c r="C12" s="9"/>
      <c r="D12" s="8"/>
    </row>
    <row r="13" ht="14.25" spans="1:4">
      <c r="A13" s="9">
        <v>5</v>
      </c>
      <c r="B13" s="11" t="s">
        <v>20</v>
      </c>
      <c r="C13" s="12"/>
      <c r="D13" s="8"/>
    </row>
    <row r="14" ht="14.25" spans="1:4">
      <c r="A14" s="9">
        <v>6</v>
      </c>
      <c r="B14" s="11" t="s">
        <v>21</v>
      </c>
      <c r="C14" s="9"/>
      <c r="D14" s="9">
        <f>SUM(D15:D15)</f>
        <v>246</v>
      </c>
    </row>
    <row r="15" ht="28.5" spans="1:4">
      <c r="A15" s="15" t="s">
        <v>11</v>
      </c>
      <c r="B15" s="16" t="s">
        <v>22</v>
      </c>
      <c r="C15" s="12" t="s">
        <v>23</v>
      </c>
      <c r="D15" s="12">
        <v>246</v>
      </c>
    </row>
    <row r="16" ht="28.5" spans="1:4">
      <c r="A16" s="9">
        <v>7</v>
      </c>
      <c r="B16" s="11" t="s">
        <v>24</v>
      </c>
      <c r="C16" s="9"/>
      <c r="D16" s="9"/>
    </row>
    <row r="17" ht="14.25" spans="1:4">
      <c r="A17" s="9">
        <v>8</v>
      </c>
      <c r="B17" s="11" t="s">
        <v>25</v>
      </c>
      <c r="C17" s="9"/>
      <c r="D17" s="8">
        <f>SUM(D18)</f>
        <v>420</v>
      </c>
    </row>
    <row r="18" s="1" customFormat="1" ht="28.5" spans="1:4">
      <c r="A18" s="12" t="s">
        <v>11</v>
      </c>
      <c r="B18" s="13" t="s">
        <v>26</v>
      </c>
      <c r="C18" s="12" t="s">
        <v>27</v>
      </c>
      <c r="D18" s="14">
        <v>420</v>
      </c>
    </row>
    <row r="19" ht="28.5" spans="1:4">
      <c r="A19" s="9">
        <v>9</v>
      </c>
      <c r="B19" s="11" t="s">
        <v>28</v>
      </c>
      <c r="C19" s="9"/>
      <c r="D19" s="8"/>
    </row>
    <row r="20" ht="14.25" spans="1:4">
      <c r="A20" s="9">
        <v>10</v>
      </c>
      <c r="B20" s="11" t="s">
        <v>29</v>
      </c>
      <c r="C20" s="9"/>
      <c r="D20" s="9"/>
    </row>
    <row r="21" ht="28.5" spans="1:4">
      <c r="A21" s="9">
        <v>11</v>
      </c>
      <c r="B21" s="11" t="s">
        <v>30</v>
      </c>
      <c r="C21" s="9"/>
      <c r="D21" s="9"/>
    </row>
    <row r="22" ht="14.25" spans="1:4">
      <c r="A22" s="9">
        <v>12</v>
      </c>
      <c r="B22" s="11" t="s">
        <v>31</v>
      </c>
      <c r="C22" s="9"/>
      <c r="D22" s="9"/>
    </row>
    <row r="23" ht="28.5" spans="1:4">
      <c r="A23" s="9">
        <v>13</v>
      </c>
      <c r="B23" s="11" t="s">
        <v>32</v>
      </c>
      <c r="C23" s="9"/>
      <c r="D23" s="8"/>
    </row>
    <row r="24" ht="28.5" spans="1:4">
      <c r="A24" s="9">
        <v>14</v>
      </c>
      <c r="B24" s="11" t="s">
        <v>33</v>
      </c>
      <c r="C24" s="9"/>
      <c r="D24" s="8"/>
    </row>
    <row r="25" ht="14.25" spans="1:4">
      <c r="A25" s="9">
        <v>15</v>
      </c>
      <c r="B25" s="11" t="s">
        <v>34</v>
      </c>
      <c r="C25" s="9"/>
      <c r="D25" s="8"/>
    </row>
    <row r="26" ht="14.25" spans="1:4">
      <c r="A26" s="9">
        <v>16</v>
      </c>
      <c r="B26" s="11" t="s">
        <v>35</v>
      </c>
      <c r="C26" s="9"/>
      <c r="D26" s="9"/>
    </row>
    <row r="27" ht="14.25" spans="1:4">
      <c r="A27" s="9" t="s">
        <v>36</v>
      </c>
      <c r="B27" s="9" t="s">
        <v>37</v>
      </c>
      <c r="C27" s="9"/>
      <c r="D27" s="9">
        <f>SUM(D28,D32,D33,D34,D37,D38,D39,D40,D41,D42)</f>
        <v>5691</v>
      </c>
    </row>
    <row r="28" ht="14.25" spans="1:4">
      <c r="A28" s="9">
        <v>1</v>
      </c>
      <c r="B28" s="11" t="s">
        <v>38</v>
      </c>
      <c r="C28" s="9"/>
      <c r="D28" s="9">
        <f>SUM(D29:D31)</f>
        <v>5691</v>
      </c>
    </row>
    <row r="29" ht="28.5" spans="1:4">
      <c r="A29" s="12" t="s">
        <v>11</v>
      </c>
      <c r="B29" s="13" t="s">
        <v>39</v>
      </c>
      <c r="C29" s="12" t="s">
        <v>40</v>
      </c>
      <c r="D29" s="12">
        <v>314</v>
      </c>
    </row>
    <row r="30" ht="28.5" spans="1:4">
      <c r="A30" s="12" t="s">
        <v>14</v>
      </c>
      <c r="B30" s="13" t="s">
        <v>41</v>
      </c>
      <c r="C30" s="12" t="s">
        <v>42</v>
      </c>
      <c r="D30" s="12">
        <v>5063</v>
      </c>
    </row>
    <row r="31" ht="28.5" spans="1:4">
      <c r="A31" s="12" t="s">
        <v>43</v>
      </c>
      <c r="B31" s="13" t="s">
        <v>44</v>
      </c>
      <c r="C31" s="12" t="s">
        <v>45</v>
      </c>
      <c r="D31" s="12">
        <v>314</v>
      </c>
    </row>
    <row r="32" ht="14.25" spans="1:4">
      <c r="A32" s="9">
        <v>2</v>
      </c>
      <c r="B32" s="11" t="s">
        <v>46</v>
      </c>
      <c r="C32" s="9"/>
      <c r="D32" s="9"/>
    </row>
    <row r="33" ht="28.5" spans="1:4">
      <c r="A33" s="9">
        <v>3</v>
      </c>
      <c r="B33" s="11" t="s">
        <v>47</v>
      </c>
      <c r="C33" s="9"/>
      <c r="D33" s="9"/>
    </row>
    <row r="34" ht="28.5" spans="1:4">
      <c r="A34" s="9">
        <v>4</v>
      </c>
      <c r="B34" s="11" t="s">
        <v>48</v>
      </c>
      <c r="C34" s="9"/>
      <c r="D34" s="8"/>
    </row>
    <row r="35" ht="28.5" spans="1:4">
      <c r="A35" s="9">
        <v>5</v>
      </c>
      <c r="B35" s="11" t="s">
        <v>49</v>
      </c>
      <c r="C35" s="9"/>
      <c r="D35" s="9"/>
    </row>
    <row r="36" ht="14.25" spans="1:4">
      <c r="A36" s="9">
        <v>6</v>
      </c>
      <c r="B36" s="17" t="s">
        <v>50</v>
      </c>
      <c r="C36" s="9"/>
      <c r="D36" s="8"/>
    </row>
    <row r="37" ht="28.5" spans="1:4">
      <c r="A37" s="9">
        <v>7</v>
      </c>
      <c r="B37" s="11" t="s">
        <v>51</v>
      </c>
      <c r="C37" s="9"/>
      <c r="D37" s="9"/>
    </row>
    <row r="38" ht="14.25" spans="1:4">
      <c r="A38" s="9">
        <v>8</v>
      </c>
      <c r="B38" s="11" t="s">
        <v>52</v>
      </c>
      <c r="C38" s="9"/>
      <c r="D38" s="9"/>
    </row>
    <row r="39" ht="14.25" spans="1:4">
      <c r="A39" s="9">
        <v>9</v>
      </c>
      <c r="B39" s="11" t="s">
        <v>53</v>
      </c>
      <c r="C39" s="9"/>
      <c r="D39" s="9"/>
    </row>
    <row r="40" ht="28.5" spans="1:4">
      <c r="A40" s="9">
        <v>10</v>
      </c>
      <c r="B40" s="11" t="s">
        <v>54</v>
      </c>
      <c r="C40" s="9"/>
      <c r="D40" s="9"/>
    </row>
    <row r="41" ht="14.25" spans="1:4">
      <c r="A41" s="9">
        <v>11</v>
      </c>
      <c r="B41" s="11" t="s">
        <v>55</v>
      </c>
      <c r="C41" s="9"/>
      <c r="D41" s="9"/>
    </row>
    <row r="42" ht="14.25" spans="1:4">
      <c r="A42" s="9">
        <v>12</v>
      </c>
      <c r="B42" s="11" t="s">
        <v>56</v>
      </c>
      <c r="C42" s="9"/>
      <c r="D42" s="9"/>
    </row>
    <row r="43" ht="14.25" spans="1:4">
      <c r="A43" s="9" t="s">
        <v>57</v>
      </c>
      <c r="B43" s="9" t="s">
        <v>58</v>
      </c>
      <c r="C43" s="9"/>
      <c r="D43" s="9">
        <f>SUM(D44,D47,D49,D50)</f>
        <v>1366.1</v>
      </c>
    </row>
    <row r="44" ht="14.25" spans="1:4">
      <c r="A44" s="9">
        <v>1</v>
      </c>
      <c r="B44" s="11" t="s">
        <v>59</v>
      </c>
      <c r="C44" s="9"/>
      <c r="D44" s="9">
        <f>SUM(D45:D46)</f>
        <v>1366.1</v>
      </c>
    </row>
    <row r="45" ht="28.5" spans="1:4">
      <c r="A45" s="12" t="s">
        <v>11</v>
      </c>
      <c r="B45" s="13" t="s">
        <v>60</v>
      </c>
      <c r="C45" s="12" t="s">
        <v>61</v>
      </c>
      <c r="D45" s="12">
        <v>1044.65</v>
      </c>
    </row>
    <row r="46" ht="28.5" spans="1:4">
      <c r="A46" s="12" t="s">
        <v>14</v>
      </c>
      <c r="B46" s="13" t="s">
        <v>62</v>
      </c>
      <c r="C46" s="12" t="s">
        <v>63</v>
      </c>
      <c r="D46" s="12">
        <v>321.45</v>
      </c>
    </row>
    <row r="47" ht="14.25" spans="1:4">
      <c r="A47" s="9" t="s">
        <v>64</v>
      </c>
      <c r="B47" s="11" t="s">
        <v>65</v>
      </c>
      <c r="C47" s="9"/>
      <c r="D47" s="9"/>
    </row>
    <row r="48" ht="14.25" spans="1:4">
      <c r="A48" s="9">
        <v>3</v>
      </c>
      <c r="B48" s="11" t="s">
        <v>66</v>
      </c>
      <c r="C48" s="9"/>
      <c r="D48" s="9"/>
    </row>
    <row r="49" ht="28.5" spans="1:4">
      <c r="A49" s="9">
        <v>4</v>
      </c>
      <c r="B49" s="11" t="s">
        <v>67</v>
      </c>
      <c r="C49" s="12"/>
      <c r="D49" s="9"/>
    </row>
    <row r="50" ht="28.5" spans="1:4">
      <c r="A50" s="9">
        <v>5</v>
      </c>
      <c r="B50" s="11" t="s">
        <v>68</v>
      </c>
      <c r="C50" s="12"/>
      <c r="D50" s="9"/>
    </row>
    <row r="51" ht="14.25" spans="1:4">
      <c r="A51" s="9">
        <v>6</v>
      </c>
      <c r="B51" s="11" t="s">
        <v>69</v>
      </c>
      <c r="C51" s="12"/>
      <c r="D51" s="9"/>
    </row>
    <row r="52" ht="14.25" spans="1:4">
      <c r="A52" s="9" t="s">
        <v>70</v>
      </c>
      <c r="B52" s="9" t="s">
        <v>71</v>
      </c>
      <c r="C52" s="9"/>
      <c r="D52" s="9">
        <f>SUM(D53:D58)</f>
        <v>4162.949458</v>
      </c>
    </row>
    <row r="53" ht="28.5" spans="1:4">
      <c r="A53" s="9">
        <v>1</v>
      </c>
      <c r="B53" s="11" t="s">
        <v>72</v>
      </c>
      <c r="C53" s="12" t="s">
        <v>73</v>
      </c>
      <c r="D53" s="9">
        <v>4000</v>
      </c>
    </row>
    <row r="54" ht="15" customHeight="1" spans="1:4">
      <c r="A54" s="9">
        <v>2</v>
      </c>
      <c r="B54" s="18" t="s">
        <v>74</v>
      </c>
      <c r="C54" s="12"/>
      <c r="D54" s="19"/>
    </row>
    <row r="55" ht="15" customHeight="1" spans="1:4">
      <c r="A55" s="9">
        <v>3</v>
      </c>
      <c r="B55" s="11" t="s">
        <v>75</v>
      </c>
      <c r="C55" s="12"/>
      <c r="D55" s="19"/>
    </row>
    <row r="56" ht="15" customHeight="1" spans="1:4">
      <c r="A56" s="9">
        <v>4</v>
      </c>
      <c r="B56" s="11" t="s">
        <v>76</v>
      </c>
      <c r="C56" s="12"/>
      <c r="D56" s="19"/>
    </row>
    <row r="57" ht="15" customHeight="1" spans="1:4">
      <c r="A57" s="9">
        <v>5</v>
      </c>
      <c r="B57" s="11" t="s">
        <v>77</v>
      </c>
      <c r="C57" s="12"/>
      <c r="D57" s="19"/>
    </row>
    <row r="58" ht="15" customHeight="1" spans="1:4">
      <c r="A58" s="9">
        <v>6</v>
      </c>
      <c r="B58" s="11" t="s">
        <v>78</v>
      </c>
      <c r="C58" s="12"/>
      <c r="D58" s="12">
        <v>162.949458</v>
      </c>
    </row>
  </sheetData>
  <mergeCells count="2">
    <mergeCell ref="A1:B1"/>
    <mergeCell ref="A2:D2"/>
  </mergeCells>
  <printOptions horizontalCentered="1"/>
  <pageMargins left="0.786805555555556" right="0.786805555555556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2020-03-28T01:43:00Z</dcterms:created>
  <dcterms:modified xsi:type="dcterms:W3CDTF">2023-11-12T06:58:28Z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AC9C549F3D624E9ABADB0CFF5CAF45C6</vt:lpwstr>
  </property>
</Properties>
</file>