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944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sheet2" sheetId="10" r:id="rId10"/>
    <sheet name="sheet1" sheetId="11" r:id="rId11"/>
  </sheets>
  <definedNames>
    <definedName name="_xlnm.Print_Area" localSheetId="10">#N/A</definedName>
    <definedName name="_xlnm.Print_Area" localSheetId="9">#N/A</definedName>
    <definedName name="_xlnm.Print_Area" localSheetId="2">#N/A</definedName>
    <definedName name="_xlnm.Print_Area" localSheetId="3">#N/A</definedName>
    <definedName name="_xlnm.Print_Area" localSheetId="4">'财拨收支总表'!$A$1:$F$53</definedName>
    <definedName name="_xlnm.Print_Area" localSheetId="0">#N/A</definedName>
    <definedName name="_xlnm.Print_Area" localSheetId="7">#N/A</definedName>
    <definedName name="_xlnm.Print_Area" localSheetId="1">'收支预算总表'!$A$1:$D$54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<sst xmlns="http://schemas.openxmlformats.org/spreadsheetml/2006/main" count="253" uniqueCount="160">
  <si>
    <t>2017年部门预算表</t>
  </si>
  <si>
    <t>部门名称：</t>
  </si>
  <si>
    <t>总计(合计)</t>
  </si>
  <si>
    <t>编制日期：</t>
  </si>
  <si>
    <t>编制单位：</t>
  </si>
  <si>
    <t>单位负责人签章：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</si>
  <si>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</si>
  <si>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</si>
  <si>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</si>
  <si>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</si>
  <si>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</si>
  <si>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</si>
  <si>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</si>
  <si>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</si>
  <si>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</si>
  <si>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</si>
  <si>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>社会保障和就业支出</t>
  </si>
  <si>
    <t xml:space="preserve">    政府性基金预算拨款收入</t>
  </si>
  <si>
    <t>医疗卫生和计划生育支出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</si>
  <si>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</si>
  <si>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</si>
  <si>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</si>
  <si>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</si>
  <si>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</si>
  <si>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</si>
  <si>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</si>
  <si>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</si>
  <si>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</si>
  <si>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</si>
  <si>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</si>
  <si>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</si>
  <si>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</si>
  <si>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</si>
  <si>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</si>
  <si>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</si>
  <si>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</si>
  <si>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</si>
  <si>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</si>
  <si>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</si>
  <si>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</si>
  <si>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</si>
  <si>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</si>
  <si>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</si>
  <si>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</si>
  <si>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</si>
  <si>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</si>
  <si>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</si>
  <si>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</si>
  <si>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</si>
  <si>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</si>
  <si>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</si>
  <si>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</si>
  <si>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 xml:space="preserve">  行政事业单位离退休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</si>
  <si>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</si>
  <si>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</si>
  <si>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</si>
  <si>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</si>
  <si>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</si>
  <si>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</si>
  <si>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</si>
  <si>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</si>
  <si>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财政对基本医疗保险基金的补助</t>
  </si>
  <si>
    <t>2101201</t>
  </si>
  <si>
    <t xml:space="preserve">    财政对城镇职工基本医疗保险基金的补助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</si>
  <si>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</si>
  <si>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</si>
  <si>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</si>
  <si>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</si>
  <si>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</si>
  <si>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</si>
  <si>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</si>
  <si>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</si>
  <si>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</si>
  <si>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</si>
  <si>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05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</si>
  <si>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</si>
  <si>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</si>
  <si>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</si>
  <si>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</si>
  <si>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</si>
  <si>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12</t>
  </si>
  <si>
    <t xml:space="preserve">    2101201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</si>
  <si>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</si>
  <si>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</si>
  <si>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</si>
  <si>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</si>
  <si>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</si>
  <si>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</si>
  <si>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</si>
  <si>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</si>
  <si>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</si>
  <si>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</si>
  <si>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</si>
  <si>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</si>
  <si>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</si>
  <si>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</si>
  <si>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</si>
  <si>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</si>
  <si>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</si>
  <si>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30130103</t>
  </si>
  <si>
    <t xml:space="preserve">  奖金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</si>
  <si>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</si>
  <si>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</si>
  <si>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</si>
  <si>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</si>
  <si>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</si>
  <si>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</si>
  <si>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>302</t>
  </si>
  <si>
    <t>商品和服务支出</t>
  </si>
  <si>
    <t xml:space="preserve">  30130201</t>
  </si>
  <si>
    <t xml:space="preserve">  办公费</t>
  </si>
  <si>
    <t xml:space="preserve">  30130207</t>
  </si>
  <si>
    <t xml:space="preserve">  邮电费</t>
  </si>
  <si>
    <t xml:space="preserve">  30130215</t>
  </si>
  <si>
    <t xml:space="preserve">  会议费</t>
  </si>
  <si>
    <t xml:space="preserve">  30130217</t>
  </si>
  <si>
    <t xml:space="preserve">  公务接待费</t>
  </si>
  <si>
    <t xml:space="preserve">  30130231</t>
  </si>
  <si>
    <t xml:space="preserve">  公务用车运行维护费</t>
  </si>
  <si>
    <t xml:space="preserve">  30130239</t>
  </si>
  <si>
    <t xml:space="preserve">  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</si>
  <si>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</si>
  <si>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</si>
  <si>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</si>
  <si>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</si>
  <si>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</si>
  <si>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</si>
  <si>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</si>
  <si>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</si>
  <si>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赣州市南康区高速办</t>
  </si>
  <si>
    <t xml:space="preserve">  赣州市南康区高速办</t>
  </si>
  <si>
    <t>财务负责人签章：</t>
  </si>
  <si>
    <t>制表人签章：</t>
  </si>
  <si>
    <t>交通运输支出</t>
  </si>
  <si>
    <t>庄孙芳</t>
  </si>
  <si>
    <t>社会保障和就业支出</t>
  </si>
  <si>
    <t>行政事业单位离退休</t>
  </si>
  <si>
    <t>交通运输支出</t>
  </si>
  <si>
    <t>公路水路运输</t>
  </si>
  <si>
    <t>行政运行（公路水路运输）</t>
  </si>
  <si>
    <t>2140101</t>
  </si>
  <si>
    <t>填报单位：高速办</t>
  </si>
  <si>
    <t>214</t>
  </si>
  <si>
    <t>交通运输支出</t>
  </si>
  <si>
    <t>01</t>
  </si>
  <si>
    <t>公路水路运输</t>
  </si>
  <si>
    <t>2140101</t>
  </si>
  <si>
    <t>行政运行（公路水路运输）</t>
  </si>
  <si>
    <t>医疗卫生与计划生育支出</t>
  </si>
  <si>
    <t>交通运输支出</t>
  </si>
  <si>
    <t>3013010401</t>
  </si>
  <si>
    <t>养老保险</t>
  </si>
  <si>
    <t>3013010701</t>
  </si>
  <si>
    <t>事业单位绩效工资</t>
  </si>
  <si>
    <t>高速办</t>
  </si>
  <si>
    <t xml:space="preserve">  高速办</t>
  </si>
  <si>
    <t>填报单位:高速办</t>
  </si>
  <si>
    <t>405</t>
  </si>
  <si>
    <t xml:space="preserve">  405001</t>
  </si>
  <si>
    <t>填报单位区：高速办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</si>
</sst>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000"/>
  </numFmts>
  <fonts count="3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176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6" fillId="0" borderId="3" applyNumberFormat="0" applyFill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0" fillId="4" borderId="4" applyNumberFormat="0" applyAlignment="0" applyProtection="0"/>
    <xf numFmtId="0" fontId="23" fillId="13" borderId="5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6" applyNumberFormat="0" applyFill="0" applyAlignment="0" applyProtection="0"/>
    <xf numFmtId="17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4" borderId="7" applyNumberFormat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180" fontId="0" fillId="5" borderId="0" xfId="0" applyNumberFormat="1" applyFont="1" applyFill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4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 horizontal="left" vertical="top"/>
    </xf>
    <xf numFmtId="3" fontId="10" fillId="0" borderId="0" xfId="0" applyNumberFormat="1" applyFont="1" applyFill="1" applyAlignment="1" applyProtection="1">
      <alignment/>
      <protection/>
    </xf>
    <xf numFmtId="4" fontId="0" fillId="5" borderId="0" xfId="0" applyNumberFormat="1" applyFon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31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:R21"/>
    </sheetView>
  </sheetViews>
  <sheetFormatPr defaultColWidth="9.16015625" defaultRowHeight="12.75" customHeight="1"/>
  <sheetData>
    <row r="1" spans="1:21" ht="12.75" customHeight="1">
      <c r="A1" s="91"/>
      <c r="T1" s="2"/>
      <c r="U1" s="107">
        <v>6508938</v>
      </c>
    </row>
    <row r="2" ht="42" customHeight="1">
      <c r="T2" s="2"/>
    </row>
    <row r="3" spans="1:20" ht="61.5" customHeight="1">
      <c r="A3" s="92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102"/>
      <c r="L3" s="102"/>
      <c r="M3" s="103"/>
      <c r="N3" s="94"/>
      <c r="O3" s="94"/>
      <c r="P3" s="94"/>
      <c r="S3" s="2"/>
      <c r="T3" s="2"/>
    </row>
    <row r="4" spans="2:19" ht="38.25" customHeight="1">
      <c r="B4" s="94"/>
      <c r="C4" s="94"/>
      <c r="D4" s="94"/>
      <c r="E4" s="94"/>
      <c r="F4" s="95"/>
      <c r="G4" s="95"/>
      <c r="H4" s="94"/>
      <c r="I4" s="94"/>
      <c r="J4" s="103"/>
      <c r="K4" s="103"/>
      <c r="L4" s="103"/>
      <c r="M4" s="103"/>
      <c r="N4" s="94"/>
      <c r="O4" s="94"/>
      <c r="P4" s="94"/>
      <c r="Q4" s="2"/>
      <c r="R4" s="2"/>
      <c r="S4" s="2"/>
    </row>
    <row r="5" spans="1:17" ht="12.75" customHeight="1">
      <c r="A5" s="2"/>
      <c r="B5" s="2"/>
      <c r="F5" s="2"/>
      <c r="G5" s="2"/>
      <c r="J5" s="2"/>
      <c r="K5" s="2"/>
      <c r="L5" s="2"/>
      <c r="Q5" s="2"/>
    </row>
    <row r="6" spans="2:17" ht="25.5" customHeight="1">
      <c r="B6" s="2"/>
      <c r="F6" s="96" t="s">
        <v>1</v>
      </c>
      <c r="G6" s="96"/>
      <c r="H6" s="97" t="s">
        <v>129</v>
      </c>
      <c r="I6" s="104"/>
      <c r="J6" s="104"/>
      <c r="K6" s="105"/>
      <c r="L6" s="104"/>
      <c r="M6" s="105"/>
      <c r="Q6" s="2"/>
    </row>
    <row r="7" spans="2:13" ht="12.75" customHeight="1">
      <c r="B7" s="2"/>
      <c r="C7" s="2"/>
      <c r="F7" s="98"/>
      <c r="G7" s="96"/>
      <c r="H7" s="98"/>
      <c r="I7" s="96"/>
      <c r="J7" s="96"/>
      <c r="K7" s="98"/>
      <c r="L7" s="98"/>
      <c r="M7" s="98"/>
    </row>
    <row r="8" spans="3:13" ht="12.75" customHeight="1">
      <c r="C8" s="2"/>
      <c r="F8" s="98"/>
      <c r="G8" s="96"/>
      <c r="H8" s="98"/>
      <c r="I8" s="96"/>
      <c r="J8" s="96"/>
      <c r="K8" s="98"/>
      <c r="L8" s="98"/>
      <c r="M8" s="98"/>
    </row>
    <row r="9" spans="3:255" ht="12.75" customHeight="1">
      <c r="C9" s="2"/>
      <c r="D9" s="2"/>
      <c r="F9" s="98"/>
      <c r="G9" s="98"/>
      <c r="H9" s="96"/>
      <c r="I9" s="98"/>
      <c r="J9" s="96"/>
      <c r="K9" s="96"/>
      <c r="L9" s="96"/>
      <c r="M9" s="98"/>
      <c r="IS9" s="2"/>
      <c r="IT9" s="2"/>
      <c r="IU9" s="108" t="s">
        <v>2</v>
      </c>
    </row>
    <row r="10" spans="4:255" ht="24.75" customHeight="1">
      <c r="D10" s="2"/>
      <c r="F10" s="99" t="s">
        <v>3</v>
      </c>
      <c r="G10" s="98"/>
      <c r="H10" s="98"/>
      <c r="I10" s="114">
        <v>42801</v>
      </c>
      <c r="J10" s="114"/>
      <c r="K10" s="114"/>
      <c r="L10" s="114"/>
      <c r="M10" s="98"/>
      <c r="IS10" s="2"/>
      <c r="IU10" s="2"/>
    </row>
    <row r="11" spans="6:255" ht="12.75" customHeight="1">
      <c r="F11" s="98"/>
      <c r="G11" s="98"/>
      <c r="H11" s="98"/>
      <c r="I11" s="98"/>
      <c r="J11" s="96"/>
      <c r="K11" s="96"/>
      <c r="L11" s="96"/>
      <c r="M11" s="96"/>
      <c r="IS11" s="2"/>
      <c r="IU11" s="2"/>
    </row>
    <row r="12" spans="6:256" ht="12.75" customHeight="1">
      <c r="F12" s="98"/>
      <c r="G12" s="98"/>
      <c r="H12" s="98"/>
      <c r="I12" s="96"/>
      <c r="J12" s="96"/>
      <c r="K12" s="96"/>
      <c r="L12" s="96"/>
      <c r="M12" s="98"/>
      <c r="IU12" s="2"/>
      <c r="IV12" s="2"/>
    </row>
    <row r="13" spans="6:256" ht="24.75" customHeight="1">
      <c r="F13" s="98" t="s">
        <v>4</v>
      </c>
      <c r="G13" s="98"/>
      <c r="H13" s="115" t="s">
        <v>130</v>
      </c>
      <c r="I13" s="115"/>
      <c r="J13" s="115"/>
      <c r="K13" s="115"/>
      <c r="L13" s="115"/>
      <c r="M13" s="115"/>
      <c r="N13" s="115"/>
      <c r="IV13" s="2"/>
    </row>
    <row r="14" spans="9:256" ht="12.75" customHeight="1">
      <c r="I14" s="2"/>
      <c r="J14" s="2"/>
      <c r="K14" s="2"/>
      <c r="IV14" s="2"/>
    </row>
    <row r="15" spans="9:256" ht="32.25" customHeight="1">
      <c r="I15" s="2"/>
      <c r="K15" s="2"/>
      <c r="IV15" s="2"/>
    </row>
    <row r="16" ht="12.75" customHeight="1">
      <c r="K16" s="2"/>
    </row>
    <row r="17" spans="1:15" ht="31.5" customHeight="1">
      <c r="A17" s="100" t="s">
        <v>5</v>
      </c>
      <c r="B17" s="100"/>
      <c r="C17" s="100"/>
      <c r="D17" s="100"/>
      <c r="E17" s="101"/>
      <c r="F17" s="100"/>
      <c r="G17" s="100" t="s">
        <v>131</v>
      </c>
      <c r="H17" s="100"/>
      <c r="I17" s="101"/>
      <c r="J17" s="100"/>
      <c r="K17" s="100"/>
      <c r="L17" s="100"/>
      <c r="M17" s="100" t="s">
        <v>132</v>
      </c>
      <c r="N17" s="100"/>
      <c r="O17" s="100" t="s">
        <v>134</v>
      </c>
    </row>
    <row r="19" ht="16.5" customHeight="1"/>
    <row r="20" ht="12.75" customHeight="1">
      <c r="J20" s="98"/>
    </row>
    <row r="23" ht="30" customHeight="1"/>
    <row r="27" ht="30" customHeight="1">
      <c r="P27" s="106"/>
    </row>
  </sheetData>
  <sheetProtection/>
  <mergeCells count="2">
    <mergeCell ref="I10:L10"/>
    <mergeCell ref="H13:N13"/>
  </mergeCells>
  <printOptions horizontalCentered="1"/>
  <pageMargins left="0.59" right="0.59" top="0.59" bottom="0.59" header="0.39" footer="0.39"/>
  <pageSetup fitToHeight="100" fitToWidth="1" horizontalDpi="1200" verticalDpi="12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showGridLines="0" showZeros="0" workbookViewId="0" topLeftCell="A1">
      <selection activeCell="J24" sqref="J24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/>
      <c r="B2" s="1"/>
    </row>
    <row r="3" ht="19.5" customHeight="1"/>
    <row r="4" spans="1:3" ht="15.75" customHeight="1">
      <c r="A4" s="125"/>
      <c r="B4" s="117"/>
      <c r="C4" s="117"/>
    </row>
    <row r="5" spans="1:3" ht="19.5" customHeight="1">
      <c r="A5" s="125"/>
      <c r="B5" s="117"/>
      <c r="C5" s="117"/>
    </row>
    <row r="6" spans="1:3" ht="22.5" customHeight="1">
      <c r="A6" s="3"/>
      <c r="B6" s="3"/>
      <c r="C6" s="3"/>
    </row>
    <row r="7" spans="1:6" ht="27.75" customHeight="1">
      <c r="A7" s="5"/>
      <c r="B7" s="6"/>
      <c r="C7" s="7"/>
      <c r="F7" s="2"/>
    </row>
    <row r="8" spans="1:6" ht="27.75" customHeight="1">
      <c r="A8" s="5"/>
      <c r="B8" s="6"/>
      <c r="C8" s="7"/>
      <c r="F8" s="2"/>
    </row>
    <row r="9" spans="1:3" ht="27.75" customHeight="1">
      <c r="A9" s="5"/>
      <c r="B9" s="6"/>
      <c r="C9" s="7"/>
    </row>
    <row r="10" spans="1:3" ht="27.75" customHeight="1">
      <c r="A10" s="5"/>
      <c r="B10" s="6"/>
      <c r="C10" s="7"/>
    </row>
    <row r="11" spans="1:4" ht="27.75" customHeight="1">
      <c r="A11" s="2"/>
      <c r="B11" s="2"/>
      <c r="C11" s="2"/>
      <c r="D11" s="2"/>
    </row>
    <row r="12" spans="1:3" ht="27.75" customHeight="1">
      <c r="A12" s="2"/>
      <c r="C12" s="2"/>
    </row>
    <row r="13" ht="27.75" customHeight="1"/>
  </sheetData>
  <sheetProtection/>
  <mergeCells count="3">
    <mergeCell ref="A4:A5"/>
    <mergeCell ref="B4:B5"/>
    <mergeCell ref="C4:C5"/>
  </mergeCells>
  <printOptions horizontalCentered="1"/>
  <pageMargins left="0.18" right="0.17" top="0.59" bottom="0.59" header="0.39" footer="0.39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J15" sqref="J15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/>
      <c r="B2" s="1"/>
      <c r="C2" s="1"/>
      <c r="D2" s="1"/>
    </row>
    <row r="3" ht="17.25" customHeight="1"/>
    <row r="4" spans="1:7" ht="21.75" customHeight="1">
      <c r="A4" s="125"/>
      <c r="B4" s="117"/>
      <c r="C4" s="117"/>
      <c r="D4" s="117"/>
      <c r="G4" s="2"/>
    </row>
    <row r="5" spans="1:8" ht="47.25" customHeight="1">
      <c r="A5" s="125"/>
      <c r="B5" s="117"/>
      <c r="C5" s="117"/>
      <c r="D5" s="117"/>
      <c r="E5" s="2"/>
      <c r="F5" s="2"/>
      <c r="G5" s="2"/>
      <c r="H5" s="2"/>
    </row>
    <row r="6" spans="1:6" ht="22.5" customHeight="1">
      <c r="A6" s="3"/>
      <c r="B6" s="3"/>
      <c r="C6" s="4"/>
      <c r="D6" s="3"/>
      <c r="E6" s="2"/>
      <c r="F6" s="2"/>
    </row>
    <row r="7" spans="1:5" ht="27.75" customHeight="1">
      <c r="A7" s="5"/>
      <c r="B7" s="6"/>
      <c r="C7" s="6"/>
      <c r="D7" s="7"/>
      <c r="E7" s="2"/>
    </row>
    <row r="8" spans="1:4" ht="27.75" customHeight="1">
      <c r="A8" s="5"/>
      <c r="B8" s="6"/>
      <c r="C8" s="6"/>
      <c r="D8" s="7"/>
    </row>
    <row r="9" spans="1:5" ht="27.75" customHeight="1">
      <c r="A9" s="5"/>
      <c r="B9" s="6"/>
      <c r="C9" s="6"/>
      <c r="D9" s="7"/>
      <c r="E9" s="2"/>
    </row>
    <row r="10" spans="1:8" ht="27.75" customHeight="1">
      <c r="A10" s="2"/>
      <c r="B10" s="2"/>
      <c r="C10" s="2"/>
      <c r="D10" s="2"/>
      <c r="E10" s="2"/>
      <c r="F10" s="2"/>
      <c r="G10" s="2"/>
      <c r="H10" s="2"/>
    </row>
    <row r="11" spans="1:7" ht="27.75" customHeight="1">
      <c r="A11" s="2"/>
      <c r="C11" s="2"/>
      <c r="D11" s="2"/>
      <c r="E11" s="2"/>
      <c r="F11" s="2"/>
      <c r="G11" s="2"/>
    </row>
    <row r="12" spans="3:4" ht="27.75" customHeight="1">
      <c r="C12" s="2"/>
      <c r="D12" s="2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workbookViewId="0" topLeftCell="A1">
      <selection activeCell="A3" sqref="A3"/>
    </sheetView>
  </sheetViews>
  <sheetFormatPr defaultColWidth="9.16015625" defaultRowHeight="19.5" customHeight="1"/>
  <cols>
    <col min="1" max="1" width="49.5" style="8" customWidth="1"/>
    <col min="2" max="2" width="24.33203125" style="8" customWidth="1"/>
    <col min="3" max="3" width="54.33203125" style="8" customWidth="1"/>
    <col min="4" max="4" width="25" style="8" customWidth="1"/>
    <col min="5" max="109" width="9.16015625" style="0" customWidth="1"/>
    <col min="110" max="254" width="9.16015625" style="8" customWidth="1"/>
  </cols>
  <sheetData>
    <row r="1" spans="4:109" s="2" customFormat="1" ht="19.5" customHeight="1">
      <c r="D1" s="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6</v>
      </c>
      <c r="B2" s="50"/>
      <c r="C2" s="50"/>
      <c r="D2" s="50"/>
    </row>
    <row r="3" spans="1:4" ht="17.25" customHeight="1">
      <c r="A3" s="11" t="s">
        <v>159</v>
      </c>
      <c r="D3" s="12" t="s">
        <v>7</v>
      </c>
    </row>
    <row r="4" spans="1:4" ht="17.25" customHeight="1">
      <c r="A4" s="51" t="s">
        <v>8</v>
      </c>
      <c r="B4" s="52"/>
      <c r="C4" s="14" t="s">
        <v>9</v>
      </c>
      <c r="D4" s="16"/>
    </row>
    <row r="5" spans="1:4" ht="17.25" customHeight="1">
      <c r="A5" s="17" t="s">
        <v>10</v>
      </c>
      <c r="B5" s="20" t="s">
        <v>11</v>
      </c>
      <c r="C5" s="53" t="s">
        <v>12</v>
      </c>
      <c r="D5" s="53" t="s">
        <v>11</v>
      </c>
    </row>
    <row r="6" spans="1:4" ht="17.25" customHeight="1">
      <c r="A6" s="55" t="s">
        <v>13</v>
      </c>
      <c r="B6" s="56">
        <v>921764</v>
      </c>
      <c r="C6" s="57">
        <f>sheet2!A7</f>
        <v>0</v>
      </c>
      <c r="D6" s="24">
        <v>1589153</v>
      </c>
    </row>
    <row r="7" spans="1:4" ht="17.25" customHeight="1">
      <c r="A7" s="55" t="s">
        <v>14</v>
      </c>
      <c r="B7" s="56">
        <v>921764</v>
      </c>
      <c r="C7" s="57" t="s">
        <v>16</v>
      </c>
      <c r="D7" s="24">
        <v>129745</v>
      </c>
    </row>
    <row r="8" spans="1:4" ht="17.25" customHeight="1">
      <c r="A8" s="55" t="s">
        <v>15</v>
      </c>
      <c r="B8" s="56">
        <v>0</v>
      </c>
      <c r="C8" s="57" t="s">
        <v>18</v>
      </c>
      <c r="D8" s="24">
        <v>54962</v>
      </c>
    </row>
    <row r="9" spans="1:4" ht="17.25" customHeight="1">
      <c r="A9" s="55" t="s">
        <v>17</v>
      </c>
      <c r="B9" s="56">
        <v>0</v>
      </c>
      <c r="C9" s="57" t="s">
        <v>133</v>
      </c>
      <c r="D9" s="24">
        <v>1404446</v>
      </c>
    </row>
    <row r="10" spans="1:4" ht="17.25" customHeight="1">
      <c r="A10" s="55" t="s">
        <v>19</v>
      </c>
      <c r="B10" s="56">
        <v>0</v>
      </c>
      <c r="C10" s="57">
        <f>sheet2!A12</f>
        <v>0</v>
      </c>
      <c r="D10" s="24">
        <f>sheet2!B12</f>
        <v>0</v>
      </c>
    </row>
    <row r="11" spans="1:4" ht="17.25" customHeight="1">
      <c r="A11" s="55" t="s">
        <v>20</v>
      </c>
      <c r="B11" s="24">
        <v>0</v>
      </c>
      <c r="C11" s="57">
        <f>sheet2!A13</f>
        <v>0</v>
      </c>
      <c r="D11" s="24">
        <f>sheet2!B13</f>
        <v>0</v>
      </c>
    </row>
    <row r="12" spans="1:4" ht="17.25" customHeight="1">
      <c r="A12" s="55" t="s">
        <v>21</v>
      </c>
      <c r="B12" s="82">
        <v>0</v>
      </c>
      <c r="C12" s="57">
        <f>sheet2!A14</f>
        <v>0</v>
      </c>
      <c r="D12" s="24">
        <f>sheet2!B14</f>
        <v>0</v>
      </c>
    </row>
    <row r="13" spans="1:4" ht="17.25" customHeight="1">
      <c r="A13" s="55" t="s">
        <v>22</v>
      </c>
      <c r="B13" s="56">
        <v>0</v>
      </c>
      <c r="C13" s="57">
        <f>sheet2!A15</f>
        <v>0</v>
      </c>
      <c r="D13" s="24">
        <f>sheet2!B15</f>
        <v>0</v>
      </c>
    </row>
    <row r="14" spans="1:4" ht="17.25" customHeight="1">
      <c r="A14" s="55" t="s">
        <v>23</v>
      </c>
      <c r="B14" s="56">
        <v>0</v>
      </c>
      <c r="C14" s="57">
        <f>sheet2!A16</f>
        <v>0</v>
      </c>
      <c r="D14" s="24">
        <f>sheet2!B16</f>
        <v>0</v>
      </c>
    </row>
    <row r="15" spans="1:4" ht="17.25" customHeight="1">
      <c r="A15" s="55" t="s">
        <v>24</v>
      </c>
      <c r="B15" s="24">
        <v>60000</v>
      </c>
      <c r="C15" s="57">
        <f>sheet2!A17</f>
        <v>0</v>
      </c>
      <c r="D15" s="24">
        <f>sheet2!B17</f>
        <v>0</v>
      </c>
    </row>
    <row r="16" spans="1:4" ht="17.25" customHeight="1">
      <c r="A16" s="55"/>
      <c r="B16" s="24"/>
      <c r="C16" s="57"/>
      <c r="D16" s="24"/>
    </row>
    <row r="17" spans="1:4" ht="17.25" customHeight="1">
      <c r="A17" s="55"/>
      <c r="B17" s="24"/>
      <c r="C17" s="57"/>
      <c r="D17" s="24"/>
    </row>
    <row r="18" spans="1:4" ht="19.5" customHeight="1">
      <c r="A18" s="60"/>
      <c r="B18" s="83"/>
      <c r="C18" s="63">
        <f>sheet2!A50</f>
        <v>0</v>
      </c>
      <c r="D18" s="24">
        <f>sheet2!B50</f>
        <v>0</v>
      </c>
    </row>
    <row r="19" spans="1:4" ht="17.25" customHeight="1">
      <c r="A19" s="66" t="s">
        <v>25</v>
      </c>
      <c r="B19" s="84">
        <f>SUM(B6,B11,B12,B13,B14,B15)</f>
        <v>981764</v>
      </c>
      <c r="C19" s="66" t="s">
        <v>26</v>
      </c>
      <c r="D19" s="83">
        <v>1589153</v>
      </c>
    </row>
    <row r="20" spans="1:4" ht="17.25" customHeight="1">
      <c r="A20" s="55" t="s">
        <v>27</v>
      </c>
      <c r="B20" s="56">
        <v>0</v>
      </c>
      <c r="C20" s="85" t="s">
        <v>28</v>
      </c>
      <c r="D20" s="24">
        <f>sheet2!C7</f>
        <v>0</v>
      </c>
    </row>
    <row r="21" spans="1:4" ht="17.25" customHeight="1">
      <c r="A21" s="55" t="s">
        <v>29</v>
      </c>
      <c r="B21" s="86">
        <v>607389</v>
      </c>
      <c r="C21" s="87"/>
      <c r="D21" s="83"/>
    </row>
    <row r="22" spans="1:4" ht="17.25" customHeight="1">
      <c r="A22" s="55" t="s">
        <v>30</v>
      </c>
      <c r="B22" s="56">
        <v>23459</v>
      </c>
      <c r="C22" s="87"/>
      <c r="D22" s="83"/>
    </row>
    <row r="23" spans="1:4" ht="17.25" customHeight="1">
      <c r="A23" s="55" t="s">
        <v>31</v>
      </c>
      <c r="B23" s="24">
        <v>583930</v>
      </c>
      <c r="C23" s="87"/>
      <c r="D23" s="83"/>
    </row>
    <row r="24" spans="1:4" ht="17.25" customHeight="1">
      <c r="A24" s="66" t="s">
        <v>32</v>
      </c>
      <c r="B24" s="88">
        <f>SUM(B19,B20,B21)</f>
        <v>1589153</v>
      </c>
      <c r="C24" s="66" t="s">
        <v>33</v>
      </c>
      <c r="D24" s="83">
        <f>SUM(D19,D20)</f>
        <v>1589153</v>
      </c>
    </row>
    <row r="25" spans="1:254" ht="19.5" customHeight="1">
      <c r="A25" s="2"/>
      <c r="B25" s="89"/>
      <c r="C25" s="2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 s="2"/>
      <c r="B26" s="89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 s="2"/>
      <c r="B27" s="89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 s="90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 s="2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O13" sqref="O1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G1" s="2"/>
    </row>
    <row r="2" spans="1:15" ht="29.25" customHeight="1">
      <c r="A2" s="72" t="s">
        <v>34</v>
      </c>
      <c r="B2" s="73"/>
      <c r="C2" s="72"/>
      <c r="D2" s="72"/>
      <c r="E2" s="72"/>
      <c r="F2" s="73"/>
      <c r="G2" s="73"/>
      <c r="H2" s="72"/>
      <c r="I2" s="72"/>
      <c r="J2" s="72"/>
      <c r="K2" s="72"/>
      <c r="L2" s="72"/>
      <c r="M2" s="72"/>
      <c r="N2" s="72"/>
      <c r="O2" s="72"/>
    </row>
    <row r="3" spans="1:15" ht="27.75" customHeight="1">
      <c r="A3" s="2" t="s">
        <v>141</v>
      </c>
      <c r="E3" s="2"/>
      <c r="F3" s="2"/>
      <c r="O3" s="25" t="s">
        <v>7</v>
      </c>
    </row>
    <row r="4" spans="1:15" ht="17.25" customHeight="1">
      <c r="A4" s="117" t="s">
        <v>35</v>
      </c>
      <c r="B4" s="117" t="s">
        <v>36</v>
      </c>
      <c r="C4" s="118" t="s">
        <v>37</v>
      </c>
      <c r="D4" s="74" t="s">
        <v>38</v>
      </c>
      <c r="E4" s="75"/>
      <c r="F4" s="75"/>
      <c r="G4" s="75"/>
      <c r="H4" s="75"/>
      <c r="I4" s="116" t="s">
        <v>39</v>
      </c>
      <c r="J4" s="116" t="s">
        <v>40</v>
      </c>
      <c r="K4" s="116" t="s">
        <v>41</v>
      </c>
      <c r="L4" s="116" t="s">
        <v>42</v>
      </c>
      <c r="M4" s="116" t="s">
        <v>43</v>
      </c>
      <c r="N4" s="116" t="s">
        <v>44</v>
      </c>
      <c r="O4" s="117" t="s">
        <v>45</v>
      </c>
    </row>
    <row r="5" spans="1:15" ht="58.5" customHeight="1">
      <c r="A5" s="117"/>
      <c r="B5" s="117"/>
      <c r="C5" s="119"/>
      <c r="D5" s="76" t="s">
        <v>46</v>
      </c>
      <c r="E5" s="77" t="s">
        <v>47</v>
      </c>
      <c r="F5" s="77" t="s">
        <v>48</v>
      </c>
      <c r="G5" s="77" t="s">
        <v>49</v>
      </c>
      <c r="H5" s="78" t="s">
        <v>50</v>
      </c>
      <c r="I5" s="116"/>
      <c r="J5" s="116"/>
      <c r="K5" s="116"/>
      <c r="L5" s="116"/>
      <c r="M5" s="116"/>
      <c r="N5" s="116"/>
      <c r="O5" s="117"/>
    </row>
    <row r="6" spans="1:15" ht="21" customHeight="1">
      <c r="A6" s="79" t="s">
        <v>51</v>
      </c>
      <c r="B6" s="79" t="s">
        <v>51</v>
      </c>
      <c r="C6" s="80">
        <v>1</v>
      </c>
      <c r="D6" s="3">
        <f aca="true" t="shared" si="0" ref="D6:O6">C6+1</f>
        <v>2</v>
      </c>
      <c r="E6" s="3">
        <f t="shared" si="0"/>
        <v>3</v>
      </c>
      <c r="F6" s="3">
        <f t="shared" si="0"/>
        <v>4</v>
      </c>
      <c r="G6" s="3">
        <f t="shared" si="0"/>
        <v>5</v>
      </c>
      <c r="H6" s="3">
        <f t="shared" si="0"/>
        <v>6</v>
      </c>
      <c r="I6" s="3">
        <f t="shared" si="0"/>
        <v>7</v>
      </c>
      <c r="J6" s="3">
        <f t="shared" si="0"/>
        <v>8</v>
      </c>
      <c r="K6" s="3">
        <f t="shared" si="0"/>
        <v>9</v>
      </c>
      <c r="L6" s="3">
        <f t="shared" si="0"/>
        <v>10</v>
      </c>
      <c r="M6" s="3">
        <f t="shared" si="0"/>
        <v>11</v>
      </c>
      <c r="N6" s="3">
        <f t="shared" si="0"/>
        <v>12</v>
      </c>
      <c r="O6" s="3">
        <f t="shared" si="0"/>
        <v>13</v>
      </c>
    </row>
    <row r="7" spans="1:15" ht="25.5" customHeight="1">
      <c r="A7" s="5"/>
      <c r="B7" s="5" t="s">
        <v>37</v>
      </c>
      <c r="C7" s="38">
        <v>1589153</v>
      </c>
      <c r="D7" s="38">
        <v>921764</v>
      </c>
      <c r="E7" s="38">
        <v>921764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9">
        <v>0</v>
      </c>
      <c r="L7" s="81">
        <v>0</v>
      </c>
      <c r="M7" s="38">
        <v>60000</v>
      </c>
      <c r="N7" s="38">
        <v>0</v>
      </c>
      <c r="O7" s="39">
        <v>607389</v>
      </c>
    </row>
    <row r="8" spans="1:15" ht="25.5" customHeight="1">
      <c r="A8" s="5"/>
      <c r="B8" s="109" t="s">
        <v>135</v>
      </c>
      <c r="C8" s="38">
        <v>129745</v>
      </c>
      <c r="D8" s="38">
        <v>129745</v>
      </c>
      <c r="E8" s="38">
        <v>129745</v>
      </c>
      <c r="F8" s="38"/>
      <c r="G8" s="38"/>
      <c r="H8" s="38"/>
      <c r="I8" s="38"/>
      <c r="J8" s="38"/>
      <c r="K8" s="39"/>
      <c r="L8" s="81"/>
      <c r="M8" s="38"/>
      <c r="N8" s="38"/>
      <c r="O8" s="39"/>
    </row>
    <row r="9" spans="1:15" ht="25.5" customHeight="1">
      <c r="A9" s="5"/>
      <c r="B9" s="109" t="s">
        <v>136</v>
      </c>
      <c r="C9" s="38">
        <v>127011</v>
      </c>
      <c r="D9" s="38">
        <v>127011</v>
      </c>
      <c r="E9" s="38">
        <v>127011</v>
      </c>
      <c r="F9" s="38"/>
      <c r="G9" s="38"/>
      <c r="H9" s="38"/>
      <c r="I9" s="38"/>
      <c r="J9" s="38"/>
      <c r="K9" s="39"/>
      <c r="L9" s="81"/>
      <c r="M9" s="38"/>
      <c r="N9" s="38"/>
      <c r="O9" s="39"/>
    </row>
    <row r="10" spans="1:15" ht="25.5" customHeight="1">
      <c r="A10" s="5" t="s">
        <v>53</v>
      </c>
      <c r="B10" s="5" t="s">
        <v>54</v>
      </c>
      <c r="C10" s="38">
        <v>127011</v>
      </c>
      <c r="D10" s="38">
        <v>127011</v>
      </c>
      <c r="E10" s="38">
        <v>127011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81">
        <v>0</v>
      </c>
      <c r="M10" s="38">
        <v>0</v>
      </c>
      <c r="N10" s="38">
        <v>0</v>
      </c>
      <c r="O10" s="39">
        <v>0</v>
      </c>
    </row>
    <row r="11" spans="1:15" ht="25.5" customHeight="1">
      <c r="A11" s="5"/>
      <c r="B11" s="5" t="s">
        <v>55</v>
      </c>
      <c r="C11" s="38">
        <v>2734</v>
      </c>
      <c r="D11" s="38">
        <v>2734</v>
      </c>
      <c r="E11" s="38">
        <v>2734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81">
        <v>0</v>
      </c>
      <c r="M11" s="38">
        <v>0</v>
      </c>
      <c r="N11" s="38">
        <v>0</v>
      </c>
      <c r="O11" s="39">
        <v>0</v>
      </c>
    </row>
    <row r="12" spans="1:15" ht="25.5" customHeight="1">
      <c r="A12" s="5" t="s">
        <v>56</v>
      </c>
      <c r="B12" s="5" t="s">
        <v>57</v>
      </c>
      <c r="C12" s="38">
        <v>1215</v>
      </c>
      <c r="D12" s="38">
        <v>1215</v>
      </c>
      <c r="E12" s="38">
        <v>1215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>
        <v>0</v>
      </c>
      <c r="L12" s="81">
        <v>0</v>
      </c>
      <c r="M12" s="38">
        <v>0</v>
      </c>
      <c r="N12" s="38">
        <v>0</v>
      </c>
      <c r="O12" s="39">
        <v>0</v>
      </c>
    </row>
    <row r="13" spans="1:15" ht="25.5" customHeight="1">
      <c r="A13" s="5" t="s">
        <v>58</v>
      </c>
      <c r="B13" s="5" t="s">
        <v>59</v>
      </c>
      <c r="C13" s="38">
        <v>1519</v>
      </c>
      <c r="D13" s="38">
        <v>1519</v>
      </c>
      <c r="E13" s="38">
        <v>1519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9">
        <v>0</v>
      </c>
      <c r="L13" s="81">
        <v>0</v>
      </c>
      <c r="M13" s="38">
        <v>0</v>
      </c>
      <c r="N13" s="38">
        <v>0</v>
      </c>
      <c r="O13" s="39">
        <v>0</v>
      </c>
    </row>
    <row r="14" spans="1:15" ht="25.5" customHeight="1">
      <c r="A14" s="5"/>
      <c r="B14" s="5" t="s">
        <v>60</v>
      </c>
      <c r="C14" s="38">
        <v>54962</v>
      </c>
      <c r="D14" s="38">
        <v>54962</v>
      </c>
      <c r="E14" s="38">
        <v>54962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81">
        <v>0</v>
      </c>
      <c r="M14" s="38">
        <v>0</v>
      </c>
      <c r="N14" s="38">
        <v>0</v>
      </c>
      <c r="O14" s="39"/>
    </row>
    <row r="15" spans="1:15" ht="25.5" customHeight="1">
      <c r="A15" s="5"/>
      <c r="B15" s="5" t="s">
        <v>61</v>
      </c>
      <c r="C15" s="38">
        <v>54962</v>
      </c>
      <c r="D15" s="38">
        <v>54962</v>
      </c>
      <c r="E15" s="38">
        <v>54962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81">
        <v>0</v>
      </c>
      <c r="M15" s="38">
        <v>0</v>
      </c>
      <c r="N15" s="38">
        <v>0</v>
      </c>
      <c r="O15" s="39">
        <v>0</v>
      </c>
    </row>
    <row r="16" spans="1:15" ht="25.5" customHeight="1">
      <c r="A16" s="5" t="s">
        <v>62</v>
      </c>
      <c r="B16" s="5" t="s">
        <v>63</v>
      </c>
      <c r="C16" s="38">
        <v>54962</v>
      </c>
      <c r="D16" s="38">
        <v>54962</v>
      </c>
      <c r="E16" s="38">
        <v>54962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81">
        <v>0</v>
      </c>
      <c r="M16" s="38">
        <v>0</v>
      </c>
      <c r="N16" s="38">
        <v>0</v>
      </c>
      <c r="O16" s="39">
        <v>0</v>
      </c>
    </row>
    <row r="17" spans="1:15" ht="21" customHeight="1">
      <c r="A17" s="110"/>
      <c r="B17" s="110" t="s">
        <v>137</v>
      </c>
      <c r="C17" s="38">
        <v>1404446</v>
      </c>
      <c r="D17" s="38">
        <v>737057</v>
      </c>
      <c r="E17" s="38">
        <v>737057</v>
      </c>
      <c r="F17" s="110"/>
      <c r="G17" s="110"/>
      <c r="H17" s="110"/>
      <c r="I17" s="110"/>
      <c r="J17" s="110"/>
      <c r="K17" s="110"/>
      <c r="L17" s="110"/>
      <c r="M17" s="38">
        <v>60000</v>
      </c>
      <c r="N17" s="38"/>
      <c r="O17" s="39">
        <v>607389</v>
      </c>
    </row>
    <row r="18" spans="1:15" ht="21" customHeight="1">
      <c r="A18" s="110"/>
      <c r="B18" s="110" t="s">
        <v>138</v>
      </c>
      <c r="C18" s="38">
        <v>1404446</v>
      </c>
      <c r="D18" s="38">
        <v>737057</v>
      </c>
      <c r="E18" s="38">
        <v>737057</v>
      </c>
      <c r="F18" s="110"/>
      <c r="G18" s="110"/>
      <c r="H18" s="110"/>
      <c r="I18" s="110"/>
      <c r="J18" s="110"/>
      <c r="K18" s="110"/>
      <c r="L18" s="110"/>
      <c r="M18" s="38">
        <v>60000</v>
      </c>
      <c r="N18" s="38"/>
      <c r="O18" s="39">
        <v>607389</v>
      </c>
    </row>
    <row r="19" spans="1:15" ht="22.5" customHeight="1">
      <c r="A19" s="109" t="s">
        <v>140</v>
      </c>
      <c r="B19" s="110" t="s">
        <v>139</v>
      </c>
      <c r="C19" s="38">
        <v>1404446</v>
      </c>
      <c r="D19" s="38">
        <v>737057</v>
      </c>
      <c r="E19" s="38">
        <v>737057</v>
      </c>
      <c r="F19" s="110"/>
      <c r="G19" s="110"/>
      <c r="H19" s="110"/>
      <c r="I19" s="110"/>
      <c r="J19" s="110"/>
      <c r="K19" s="110"/>
      <c r="L19" s="110"/>
      <c r="M19" s="38">
        <v>60000</v>
      </c>
      <c r="N19" s="38"/>
      <c r="O19" s="39">
        <v>607389</v>
      </c>
    </row>
  </sheetData>
  <sheetProtection/>
  <mergeCells count="10">
    <mergeCell ref="A4:A5"/>
    <mergeCell ref="B4:B5"/>
    <mergeCell ref="C4:C5"/>
    <mergeCell ref="I4:I5"/>
    <mergeCell ref="N4:N5"/>
    <mergeCell ref="O4:O5"/>
    <mergeCell ref="J4:J5"/>
    <mergeCell ref="K4:K5"/>
    <mergeCell ref="L4:L5"/>
    <mergeCell ref="M4:M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tabSelected="1" workbookViewId="0" topLeftCell="A1">
      <selection activeCell="D27" sqref="D2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6" t="s">
        <v>64</v>
      </c>
      <c r="B2" s="26"/>
      <c r="C2" s="26"/>
      <c r="D2" s="26"/>
      <c r="E2" s="26"/>
      <c r="F2" s="26"/>
      <c r="G2" s="26"/>
      <c r="H2" s="26"/>
      <c r="I2" s="42"/>
      <c r="J2" s="42"/>
    </row>
    <row r="3" spans="1:10" ht="21" customHeight="1">
      <c r="A3" s="11" t="s">
        <v>141</v>
      </c>
      <c r="B3" s="8"/>
      <c r="C3" s="41"/>
      <c r="D3" s="41"/>
      <c r="E3" s="41"/>
      <c r="F3" s="41"/>
      <c r="G3" s="41"/>
      <c r="H3" s="43" t="s">
        <v>7</v>
      </c>
      <c r="I3" s="41"/>
      <c r="J3" s="41"/>
    </row>
    <row r="4" spans="1:10" ht="21" customHeight="1">
      <c r="A4" s="13" t="s">
        <v>65</v>
      </c>
      <c r="B4" s="13"/>
      <c r="C4" s="121" t="s">
        <v>37</v>
      </c>
      <c r="D4" s="122" t="s">
        <v>66</v>
      </c>
      <c r="E4" s="123" t="s">
        <v>67</v>
      </c>
      <c r="F4" s="124" t="s">
        <v>68</v>
      </c>
      <c r="G4" s="117" t="s">
        <v>69</v>
      </c>
      <c r="H4" s="120" t="s">
        <v>70</v>
      </c>
      <c r="I4" s="41"/>
      <c r="J4" s="41"/>
    </row>
    <row r="5" spans="1:10" ht="21" customHeight="1">
      <c r="A5" s="69" t="s">
        <v>71</v>
      </c>
      <c r="B5" s="17" t="s">
        <v>72</v>
      </c>
      <c r="C5" s="121"/>
      <c r="D5" s="122"/>
      <c r="E5" s="123"/>
      <c r="F5" s="124"/>
      <c r="G5" s="117"/>
      <c r="H5" s="120"/>
      <c r="I5" s="41"/>
      <c r="J5" s="41"/>
    </row>
    <row r="6" spans="1:10" ht="21" customHeight="1">
      <c r="A6" s="44" t="s">
        <v>51</v>
      </c>
      <c r="B6" s="44" t="s">
        <v>51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2"/>
      <c r="B7" s="22" t="s">
        <v>37</v>
      </c>
      <c r="C7" s="70">
        <v>1589153</v>
      </c>
      <c r="D7" s="70">
        <v>1589153</v>
      </c>
      <c r="E7" s="70"/>
      <c r="F7" s="65">
        <v>0</v>
      </c>
      <c r="G7" s="71">
        <v>0</v>
      </c>
      <c r="H7" s="71">
        <v>0</v>
      </c>
      <c r="I7" s="8"/>
      <c r="J7" s="41"/>
    </row>
    <row r="8" spans="1:10" ht="18.75" customHeight="1">
      <c r="A8" s="22" t="s">
        <v>73</v>
      </c>
      <c r="B8" s="22" t="s">
        <v>16</v>
      </c>
      <c r="C8" s="70">
        <v>129745</v>
      </c>
      <c r="D8" s="70">
        <v>129745</v>
      </c>
      <c r="E8" s="70">
        <v>0</v>
      </c>
      <c r="F8" s="65">
        <v>0</v>
      </c>
      <c r="G8" s="71">
        <v>0</v>
      </c>
      <c r="H8" s="71">
        <v>0</v>
      </c>
      <c r="I8" s="8"/>
      <c r="J8" s="8"/>
    </row>
    <row r="9" spans="1:10" ht="18.75" customHeight="1">
      <c r="A9" s="22" t="s">
        <v>74</v>
      </c>
      <c r="B9" s="22" t="s">
        <v>52</v>
      </c>
      <c r="C9" s="70">
        <v>127011</v>
      </c>
      <c r="D9" s="70">
        <v>127011</v>
      </c>
      <c r="E9" s="70">
        <v>0</v>
      </c>
      <c r="F9" s="65">
        <v>0</v>
      </c>
      <c r="G9" s="71">
        <v>0</v>
      </c>
      <c r="H9" s="71">
        <v>0</v>
      </c>
      <c r="I9" s="8"/>
      <c r="J9" s="8"/>
    </row>
    <row r="10" spans="1:10" ht="18.75" customHeight="1">
      <c r="A10" s="22" t="s">
        <v>75</v>
      </c>
      <c r="B10" s="22" t="s">
        <v>54</v>
      </c>
      <c r="C10" s="70">
        <v>127011</v>
      </c>
      <c r="D10" s="70">
        <v>127011</v>
      </c>
      <c r="E10" s="70">
        <v>0</v>
      </c>
      <c r="F10" s="65">
        <v>0</v>
      </c>
      <c r="G10" s="71">
        <v>0</v>
      </c>
      <c r="H10" s="71">
        <v>0</v>
      </c>
      <c r="I10" s="8"/>
      <c r="J10" s="41"/>
    </row>
    <row r="11" spans="1:10" ht="18.75" customHeight="1">
      <c r="A11" s="22" t="s">
        <v>76</v>
      </c>
      <c r="B11" s="22" t="s">
        <v>55</v>
      </c>
      <c r="C11" s="70">
        <v>2734</v>
      </c>
      <c r="D11" s="70">
        <v>2734</v>
      </c>
      <c r="E11" s="70">
        <v>0</v>
      </c>
      <c r="F11" s="65">
        <v>0</v>
      </c>
      <c r="G11" s="71">
        <v>0</v>
      </c>
      <c r="H11" s="71">
        <v>0</v>
      </c>
      <c r="I11" s="41"/>
      <c r="J11" s="41"/>
    </row>
    <row r="12" spans="1:10" ht="18.75" customHeight="1">
      <c r="A12" s="22" t="s">
        <v>77</v>
      </c>
      <c r="B12" s="22" t="s">
        <v>57</v>
      </c>
      <c r="C12" s="70">
        <v>1215</v>
      </c>
      <c r="D12" s="70">
        <v>1215</v>
      </c>
      <c r="E12" s="70">
        <v>0</v>
      </c>
      <c r="F12" s="65">
        <v>0</v>
      </c>
      <c r="G12" s="71">
        <v>0</v>
      </c>
      <c r="H12" s="71">
        <v>0</v>
      </c>
      <c r="I12" s="41"/>
      <c r="J12" s="41"/>
    </row>
    <row r="13" spans="1:10" ht="18.75" customHeight="1">
      <c r="A13" s="22" t="s">
        <v>78</v>
      </c>
      <c r="B13" s="22" t="s">
        <v>59</v>
      </c>
      <c r="C13" s="70">
        <v>1519</v>
      </c>
      <c r="D13" s="70">
        <v>1519</v>
      </c>
      <c r="E13" s="70">
        <v>0</v>
      </c>
      <c r="F13" s="65">
        <v>0</v>
      </c>
      <c r="G13" s="71">
        <v>0</v>
      </c>
      <c r="H13" s="71">
        <v>0</v>
      </c>
      <c r="I13" s="41"/>
      <c r="J13" s="41"/>
    </row>
    <row r="14" spans="1:10" ht="18.75" customHeight="1">
      <c r="A14" s="22" t="s">
        <v>79</v>
      </c>
      <c r="B14" s="22" t="s">
        <v>60</v>
      </c>
      <c r="C14" s="70">
        <v>54962</v>
      </c>
      <c r="D14" s="70">
        <v>54962</v>
      </c>
      <c r="E14" s="70">
        <v>0</v>
      </c>
      <c r="F14" s="65">
        <v>0</v>
      </c>
      <c r="G14" s="71">
        <v>0</v>
      </c>
      <c r="H14" s="71">
        <v>0</v>
      </c>
      <c r="I14" s="41"/>
      <c r="J14" s="41"/>
    </row>
    <row r="15" spans="1:8" ht="18.75" customHeight="1">
      <c r="A15" s="22" t="s">
        <v>80</v>
      </c>
      <c r="B15" s="22" t="s">
        <v>61</v>
      </c>
      <c r="C15" s="70">
        <v>54962</v>
      </c>
      <c r="D15" s="70">
        <v>54962</v>
      </c>
      <c r="E15" s="70">
        <v>0</v>
      </c>
      <c r="F15" s="65">
        <v>0</v>
      </c>
      <c r="G15" s="71">
        <v>0</v>
      </c>
      <c r="H15" s="71">
        <v>0</v>
      </c>
    </row>
    <row r="16" spans="1:10" ht="24" customHeight="1">
      <c r="A16" s="22" t="s">
        <v>81</v>
      </c>
      <c r="B16" s="22" t="s">
        <v>63</v>
      </c>
      <c r="C16" s="70">
        <v>54962</v>
      </c>
      <c r="D16" s="70">
        <v>54962</v>
      </c>
      <c r="E16" s="70">
        <v>0</v>
      </c>
      <c r="F16" s="65">
        <v>0</v>
      </c>
      <c r="G16" s="71">
        <v>0</v>
      </c>
      <c r="H16" s="71">
        <v>0</v>
      </c>
      <c r="I16" s="41"/>
      <c r="J16" s="41"/>
    </row>
    <row r="17" spans="1:8" ht="21" customHeight="1">
      <c r="A17" s="22" t="s">
        <v>142</v>
      </c>
      <c r="B17" s="110" t="s">
        <v>143</v>
      </c>
      <c r="C17" s="70">
        <v>1404446</v>
      </c>
      <c r="D17" s="70">
        <v>1404446</v>
      </c>
      <c r="E17" s="110"/>
      <c r="F17" s="110"/>
      <c r="G17" s="110"/>
      <c r="H17" s="110"/>
    </row>
    <row r="18" spans="1:8" ht="18" customHeight="1">
      <c r="A18" s="22" t="s">
        <v>144</v>
      </c>
      <c r="B18" s="110" t="s">
        <v>145</v>
      </c>
      <c r="C18" s="70">
        <v>1404446</v>
      </c>
      <c r="D18" s="70">
        <v>1404446</v>
      </c>
      <c r="E18" s="110"/>
      <c r="F18" s="110"/>
      <c r="G18" s="110"/>
      <c r="H18" s="110"/>
    </row>
    <row r="19" spans="1:8" ht="21" customHeight="1">
      <c r="A19" s="22" t="s">
        <v>146</v>
      </c>
      <c r="B19" s="110" t="s">
        <v>147</v>
      </c>
      <c r="C19" s="70">
        <v>1404446</v>
      </c>
      <c r="D19" s="70">
        <v>1404446</v>
      </c>
      <c r="E19" s="110"/>
      <c r="F19" s="110"/>
      <c r="G19" s="110"/>
      <c r="H19" s="110"/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showGridLines="0" showZeros="0" workbookViewId="0" topLeftCell="A10">
      <selection activeCell="F15" sqref="F15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8"/>
      <c r="B1" s="8"/>
      <c r="C1" s="8"/>
      <c r="D1" s="8"/>
      <c r="E1" s="8"/>
      <c r="F1" s="12"/>
      <c r="G1" s="8"/>
    </row>
    <row r="2" spans="1:7" ht="29.25" customHeight="1">
      <c r="A2" s="49" t="s">
        <v>82</v>
      </c>
      <c r="B2" s="50"/>
      <c r="C2" s="50"/>
      <c r="D2" s="50"/>
      <c r="E2" s="50"/>
      <c r="F2" s="50"/>
      <c r="G2" s="8"/>
    </row>
    <row r="3" spans="1:7" ht="17.25" customHeight="1">
      <c r="A3" s="11" t="s">
        <v>141</v>
      </c>
      <c r="B3" s="8"/>
      <c r="C3" s="8"/>
      <c r="D3" s="8"/>
      <c r="E3" s="8"/>
      <c r="F3" s="12" t="s">
        <v>7</v>
      </c>
      <c r="G3" s="8"/>
    </row>
    <row r="4" spans="1:7" ht="17.25" customHeight="1">
      <c r="A4" s="51" t="s">
        <v>8</v>
      </c>
      <c r="B4" s="52"/>
      <c r="C4" s="14" t="s">
        <v>9</v>
      </c>
      <c r="D4" s="15"/>
      <c r="E4" s="15"/>
      <c r="F4" s="16"/>
      <c r="G4" s="8"/>
    </row>
    <row r="5" spans="1:7" ht="17.25" customHeight="1">
      <c r="A5" s="17" t="s">
        <v>10</v>
      </c>
      <c r="B5" s="20" t="s">
        <v>11</v>
      </c>
      <c r="C5" s="53" t="s">
        <v>12</v>
      </c>
      <c r="D5" s="53" t="s">
        <v>37</v>
      </c>
      <c r="E5" s="54" t="s">
        <v>83</v>
      </c>
      <c r="F5" s="54" t="s">
        <v>84</v>
      </c>
      <c r="G5" s="8"/>
    </row>
    <row r="6" spans="1:7" ht="17.25" customHeight="1">
      <c r="A6" s="55" t="s">
        <v>85</v>
      </c>
      <c r="B6" s="56">
        <v>921764</v>
      </c>
      <c r="C6" s="57" t="s">
        <v>86</v>
      </c>
      <c r="D6" s="58">
        <v>921764</v>
      </c>
      <c r="E6" s="58">
        <v>921764</v>
      </c>
      <c r="F6" s="58">
        <f>sheet1!D7</f>
        <v>0</v>
      </c>
      <c r="G6" s="8"/>
    </row>
    <row r="7" spans="1:7" ht="17.25" customHeight="1">
      <c r="A7" s="55" t="s">
        <v>14</v>
      </c>
      <c r="B7" s="56">
        <v>921764</v>
      </c>
      <c r="C7" s="57" t="s">
        <v>135</v>
      </c>
      <c r="D7" s="59">
        <v>129745</v>
      </c>
      <c r="E7" s="59">
        <v>129745</v>
      </c>
      <c r="F7" s="59">
        <f>sheet1!D8</f>
        <v>0</v>
      </c>
      <c r="G7" s="8"/>
    </row>
    <row r="8" spans="1:7" ht="17.25" customHeight="1">
      <c r="A8" s="55" t="s">
        <v>15</v>
      </c>
      <c r="B8" s="56">
        <v>0</v>
      </c>
      <c r="C8" s="57" t="s">
        <v>148</v>
      </c>
      <c r="D8" s="59">
        <v>54962</v>
      </c>
      <c r="E8" s="59">
        <v>54962</v>
      </c>
      <c r="F8" s="59">
        <f>sheet1!D9</f>
        <v>0</v>
      </c>
      <c r="G8" s="8"/>
    </row>
    <row r="9" spans="1:7" ht="17.25" customHeight="1">
      <c r="A9" s="55" t="s">
        <v>17</v>
      </c>
      <c r="B9" s="56">
        <v>0</v>
      </c>
      <c r="C9" s="57" t="s">
        <v>149</v>
      </c>
      <c r="D9" s="59">
        <v>737057</v>
      </c>
      <c r="E9" s="59">
        <v>737057</v>
      </c>
      <c r="F9" s="59">
        <f>sheet1!D10</f>
        <v>0</v>
      </c>
      <c r="G9" s="8"/>
    </row>
    <row r="10" spans="1:7" ht="17.25" customHeight="1">
      <c r="A10" s="55" t="s">
        <v>19</v>
      </c>
      <c r="B10" s="24">
        <v>0</v>
      </c>
      <c r="C10" s="57">
        <f>sheet1!A10</f>
        <v>0</v>
      </c>
      <c r="D10" s="59">
        <f>sheet1!B11</f>
        <v>0</v>
      </c>
      <c r="E10" s="59">
        <f>sheet1!C11</f>
        <v>0</v>
      </c>
      <c r="F10" s="59">
        <f>sheet1!D11</f>
        <v>0</v>
      </c>
      <c r="G10" s="8"/>
    </row>
    <row r="11" spans="1:7" ht="17.25" customHeight="1">
      <c r="A11" s="60"/>
      <c r="B11" s="61"/>
      <c r="C11" s="57">
        <f>sheet1!A11</f>
        <v>0</v>
      </c>
      <c r="D11" s="59">
        <f>sheet1!B12</f>
        <v>0</v>
      </c>
      <c r="E11" s="59">
        <f>sheet1!C12</f>
        <v>0</v>
      </c>
      <c r="F11" s="59">
        <f>sheet1!D12</f>
        <v>0</v>
      </c>
      <c r="G11" s="8"/>
    </row>
    <row r="12" spans="1:7" ht="19.5" customHeight="1">
      <c r="A12" s="60"/>
      <c r="B12" s="62"/>
      <c r="C12" s="63">
        <f>sheet1!A12</f>
        <v>0</v>
      </c>
      <c r="D12" s="59">
        <f>sheet1!B40</f>
        <v>0</v>
      </c>
      <c r="E12" s="59">
        <f>sheet1!C40</f>
        <v>0</v>
      </c>
      <c r="F12" s="59">
        <f>sheet1!D40</f>
        <v>0</v>
      </c>
      <c r="G12" s="8"/>
    </row>
    <row r="13" spans="1:7" ht="19.5" customHeight="1">
      <c r="A13" s="60"/>
      <c r="B13" s="62"/>
      <c r="C13" s="63">
        <f>sheet1!A40</f>
        <v>0</v>
      </c>
      <c r="D13" s="59">
        <f>sheet1!B41</f>
        <v>0</v>
      </c>
      <c r="E13" s="59">
        <f>sheet1!C41</f>
        <v>0</v>
      </c>
      <c r="F13" s="59">
        <f>sheet1!D41</f>
        <v>0</v>
      </c>
      <c r="G13" s="8"/>
    </row>
    <row r="14" spans="1:7" ht="19.5" customHeight="1">
      <c r="A14" s="60"/>
      <c r="B14" s="62"/>
      <c r="C14" s="63">
        <f>sheet1!A41</f>
        <v>0</v>
      </c>
      <c r="D14" s="59"/>
      <c r="E14" s="59"/>
      <c r="F14" s="59"/>
      <c r="G14" s="8"/>
    </row>
    <row r="15" spans="1:7" ht="19.5" customHeight="1">
      <c r="A15" s="60"/>
      <c r="B15" s="62"/>
      <c r="C15" s="63"/>
      <c r="D15" s="59"/>
      <c r="E15" s="59"/>
      <c r="F15" s="59"/>
      <c r="G15" s="8"/>
    </row>
    <row r="16" spans="1:7" ht="19.5" customHeight="1">
      <c r="A16" s="60"/>
      <c r="B16" s="62"/>
      <c r="C16" s="63"/>
      <c r="D16" s="59"/>
      <c r="E16" s="59"/>
      <c r="F16" s="59"/>
      <c r="G16" s="8"/>
    </row>
    <row r="17" spans="1:7" ht="19.5" customHeight="1">
      <c r="A17" s="60"/>
      <c r="B17" s="62"/>
      <c r="C17" s="63"/>
      <c r="D17" s="59"/>
      <c r="E17" s="59"/>
      <c r="F17" s="59"/>
      <c r="G17" s="8"/>
    </row>
    <row r="18" spans="1:7" ht="19.5" customHeight="1">
      <c r="A18" s="60"/>
      <c r="B18" s="62"/>
      <c r="C18" s="63"/>
      <c r="D18" s="59"/>
      <c r="E18" s="59"/>
      <c r="F18" s="59"/>
      <c r="G18" s="8"/>
    </row>
    <row r="19" spans="1:7" ht="19.5" customHeight="1">
      <c r="A19" s="60"/>
      <c r="B19" s="62"/>
      <c r="C19" s="63"/>
      <c r="D19" s="59"/>
      <c r="E19" s="59"/>
      <c r="F19" s="59"/>
      <c r="G19" s="8"/>
    </row>
    <row r="20" spans="1:7" ht="19.5" customHeight="1">
      <c r="A20" s="60"/>
      <c r="B20" s="62"/>
      <c r="C20" s="63"/>
      <c r="D20" s="59">
        <f>sheet1!B42</f>
        <v>0</v>
      </c>
      <c r="E20" s="59">
        <f>sheet1!C42</f>
        <v>0</v>
      </c>
      <c r="F20" s="59">
        <f>sheet1!D42</f>
        <v>0</v>
      </c>
      <c r="G20" s="8"/>
    </row>
    <row r="21" spans="1:7" ht="19.5" customHeight="1">
      <c r="A21" s="60"/>
      <c r="B21" s="62"/>
      <c r="C21" s="63">
        <f>sheet1!A42</f>
        <v>0</v>
      </c>
      <c r="D21" s="59">
        <f>sheet1!B43</f>
        <v>0</v>
      </c>
      <c r="E21" s="59">
        <f>sheet1!C43</f>
        <v>0</v>
      </c>
      <c r="F21" s="59">
        <f>sheet1!D43</f>
        <v>0</v>
      </c>
      <c r="G21" s="8"/>
    </row>
    <row r="22" spans="1:7" ht="19.5" customHeight="1">
      <c r="A22" s="60"/>
      <c r="B22" s="62"/>
      <c r="C22" s="63">
        <f>sheet1!A43</f>
        <v>0</v>
      </c>
      <c r="D22" s="59">
        <f>sheet1!B44</f>
        <v>0</v>
      </c>
      <c r="E22" s="59">
        <f>sheet1!C44</f>
        <v>0</v>
      </c>
      <c r="F22" s="59">
        <f>sheet1!D44</f>
        <v>0</v>
      </c>
      <c r="G22" s="8"/>
    </row>
    <row r="23" spans="1:7" ht="19.5" customHeight="1">
      <c r="A23" s="60"/>
      <c r="B23" s="62"/>
      <c r="C23" s="63">
        <f>sheet1!A44</f>
        <v>0</v>
      </c>
      <c r="D23" s="59">
        <f>sheet1!B45</f>
        <v>0</v>
      </c>
      <c r="E23" s="59">
        <f>sheet1!C45</f>
        <v>0</v>
      </c>
      <c r="F23" s="59">
        <f>sheet1!D45</f>
        <v>0</v>
      </c>
      <c r="G23" s="8"/>
    </row>
    <row r="24" spans="1:7" ht="19.5" customHeight="1">
      <c r="A24" s="60"/>
      <c r="B24" s="62"/>
      <c r="C24" s="63">
        <f>sheet1!A45</f>
        <v>0</v>
      </c>
      <c r="D24" s="59">
        <f>sheet1!B46</f>
        <v>0</v>
      </c>
      <c r="E24" s="59">
        <f>sheet1!C46</f>
        <v>0</v>
      </c>
      <c r="F24" s="59">
        <f>sheet1!D46</f>
        <v>0</v>
      </c>
      <c r="G24" s="8"/>
    </row>
    <row r="25" spans="1:7" ht="19.5" customHeight="1">
      <c r="A25" s="60"/>
      <c r="B25" s="62"/>
      <c r="C25" s="63">
        <f>sheet1!A46</f>
        <v>0</v>
      </c>
      <c r="D25" s="59">
        <f>sheet1!B47</f>
        <v>0</v>
      </c>
      <c r="E25" s="59">
        <f>sheet1!C47</f>
        <v>0</v>
      </c>
      <c r="F25" s="59">
        <f>sheet1!D47</f>
        <v>0</v>
      </c>
      <c r="G25" s="8"/>
    </row>
    <row r="26" spans="1:7" ht="19.5" customHeight="1">
      <c r="A26" s="60"/>
      <c r="B26" s="62"/>
      <c r="C26" s="63">
        <f>sheet1!A47</f>
        <v>0</v>
      </c>
      <c r="D26" s="59">
        <f>sheet1!B48</f>
        <v>0</v>
      </c>
      <c r="E26" s="59">
        <f>sheet1!C48</f>
        <v>0</v>
      </c>
      <c r="F26" s="59">
        <f>sheet1!D48</f>
        <v>0</v>
      </c>
      <c r="G26" s="8"/>
    </row>
    <row r="27" spans="1:7" ht="17.25" customHeight="1">
      <c r="A27" s="60"/>
      <c r="B27" s="64"/>
      <c r="C27" s="63">
        <f>sheet1!A48</f>
        <v>0</v>
      </c>
      <c r="D27" s="59"/>
      <c r="E27" s="59"/>
      <c r="F27" s="24"/>
      <c r="G27" s="8"/>
    </row>
    <row r="28" spans="1:7" ht="17.25" customHeight="1">
      <c r="A28" s="60"/>
      <c r="B28" s="65"/>
      <c r="C28" s="63"/>
      <c r="D28" s="59"/>
      <c r="E28" s="59"/>
      <c r="F28" s="24"/>
      <c r="G28" s="8"/>
    </row>
    <row r="29" spans="1:7" ht="17.25" customHeight="1">
      <c r="A29" s="60"/>
      <c r="B29" s="65"/>
      <c r="C29" s="63"/>
      <c r="D29" s="59"/>
      <c r="E29" s="59"/>
      <c r="F29" s="24"/>
      <c r="G29" s="8"/>
    </row>
    <row r="30" spans="1:7" ht="17.25" customHeight="1">
      <c r="A30" s="66" t="s">
        <v>32</v>
      </c>
      <c r="B30" s="67">
        <f>B6</f>
        <v>921764</v>
      </c>
      <c r="C30" s="66" t="s">
        <v>33</v>
      </c>
      <c r="D30" s="58">
        <v>921764</v>
      </c>
      <c r="E30" s="58">
        <v>921764</v>
      </c>
      <c r="F30" s="58">
        <f>sheet1!D7</f>
        <v>0</v>
      </c>
      <c r="G30" s="8"/>
    </row>
    <row r="55" ht="12.75" customHeight="1">
      <c r="AF55" s="2"/>
    </row>
    <row r="56" ht="12.75" customHeight="1">
      <c r="AD56" s="2"/>
    </row>
    <row r="57" spans="31:32" ht="12.75" customHeight="1">
      <c r="AE57" s="2"/>
      <c r="AF57" s="2"/>
    </row>
    <row r="58" spans="32:33" ht="12.75" customHeight="1">
      <c r="AF58" s="2"/>
      <c r="AG58" s="2"/>
    </row>
    <row r="59" ht="12.75" customHeight="1">
      <c r="AG59" s="68" t="s">
        <v>87</v>
      </c>
    </row>
    <row r="96" ht="12.75" customHeight="1">
      <c r="Z96" s="2"/>
    </row>
    <row r="97" spans="23:26" ht="12.75" customHeight="1">
      <c r="W97" s="2"/>
      <c r="X97" s="2"/>
      <c r="Y97" s="2"/>
      <c r="Z97" s="68" t="s">
        <v>87</v>
      </c>
    </row>
  </sheetData>
  <sheetProtection/>
  <printOptions horizontalCentered="1"/>
  <pageMargins left="0.39" right="0.39" top="0.59" bottom="0.7" header="0.39" footer="0.39"/>
  <pageSetup fitToHeight="10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C28" sqref="C28"/>
    </sheetView>
  </sheetViews>
  <sheetFormatPr defaultColWidth="9.16015625" defaultRowHeight="12.75" customHeight="1"/>
  <cols>
    <col min="1" max="1" width="16.66015625" style="2" customWidth="1"/>
    <col min="2" max="2" width="36.16015625" style="2" customWidth="1"/>
    <col min="3" max="5" width="28" style="2" customWidth="1"/>
    <col min="6" max="6" width="9.16015625" style="2" customWidth="1"/>
    <col min="7" max="7" width="13.5" style="2" customWidth="1"/>
    <col min="8" max="16384" width="9.16015625" style="2" customWidth="1"/>
  </cols>
  <sheetData>
    <row r="1" spans="1:7" ht="21" customHeight="1">
      <c r="A1" s="8"/>
      <c r="B1" s="8"/>
      <c r="C1" s="8"/>
      <c r="D1" s="8"/>
      <c r="E1" s="8"/>
      <c r="F1" s="8"/>
      <c r="G1" s="8"/>
    </row>
    <row r="2" spans="1:7" ht="29.25" customHeight="1">
      <c r="A2" s="9" t="s">
        <v>88</v>
      </c>
      <c r="B2" s="9"/>
      <c r="C2" s="9"/>
      <c r="D2" s="9"/>
      <c r="E2" s="9"/>
      <c r="F2" s="10"/>
      <c r="G2" s="10"/>
    </row>
    <row r="3" spans="1:7" ht="21" customHeight="1">
      <c r="A3" s="11" t="s">
        <v>141</v>
      </c>
      <c r="B3" s="8"/>
      <c r="C3" s="8"/>
      <c r="D3" s="8"/>
      <c r="E3" s="12" t="s">
        <v>7</v>
      </c>
      <c r="F3" s="8"/>
      <c r="G3" s="8"/>
    </row>
    <row r="4" spans="1:7" ht="17.25" customHeight="1">
      <c r="A4" s="13" t="s">
        <v>65</v>
      </c>
      <c r="B4" s="14"/>
      <c r="C4" s="14" t="s">
        <v>89</v>
      </c>
      <c r="D4" s="15"/>
      <c r="E4" s="16"/>
      <c r="F4" s="8"/>
      <c r="G4" s="8"/>
    </row>
    <row r="5" spans="1:7" ht="21" customHeight="1">
      <c r="A5" s="17" t="s">
        <v>71</v>
      </c>
      <c r="B5" s="18" t="s">
        <v>72</v>
      </c>
      <c r="C5" s="19" t="s">
        <v>37</v>
      </c>
      <c r="D5" s="19" t="s">
        <v>66</v>
      </c>
      <c r="E5" s="19" t="s">
        <v>67</v>
      </c>
      <c r="F5" s="8"/>
      <c r="G5" s="8"/>
    </row>
    <row r="6" spans="1:7" ht="21" customHeight="1">
      <c r="A6" s="20" t="s">
        <v>51</v>
      </c>
      <c r="B6" s="20" t="s">
        <v>51</v>
      </c>
      <c r="C6" s="21">
        <v>1</v>
      </c>
      <c r="D6" s="21">
        <f>C6+1</f>
        <v>2</v>
      </c>
      <c r="E6" s="21">
        <f>D6+1</f>
        <v>3</v>
      </c>
      <c r="F6" s="8"/>
      <c r="G6" s="8"/>
    </row>
    <row r="7" spans="1:7" ht="18.75" customHeight="1">
      <c r="A7" s="22"/>
      <c r="B7" s="22" t="s">
        <v>37</v>
      </c>
      <c r="C7" s="24">
        <v>921764</v>
      </c>
      <c r="D7" s="47">
        <v>921764</v>
      </c>
      <c r="E7" s="24"/>
      <c r="F7" s="8"/>
      <c r="G7" s="8"/>
    </row>
    <row r="8" spans="1:7" ht="18.75" customHeight="1">
      <c r="A8" s="22" t="s">
        <v>73</v>
      </c>
      <c r="B8" s="22" t="s">
        <v>16</v>
      </c>
      <c r="C8" s="24">
        <v>129745</v>
      </c>
      <c r="D8" s="24">
        <v>129745</v>
      </c>
      <c r="E8" s="24">
        <v>0</v>
      </c>
      <c r="F8" s="8"/>
      <c r="G8" s="8"/>
    </row>
    <row r="9" spans="1:7" ht="18.75" customHeight="1">
      <c r="A9" s="22" t="s">
        <v>74</v>
      </c>
      <c r="B9" s="22" t="s">
        <v>52</v>
      </c>
      <c r="C9" s="24">
        <v>127011</v>
      </c>
      <c r="D9" s="24">
        <v>127011</v>
      </c>
      <c r="E9" s="24">
        <v>0</v>
      </c>
      <c r="F9" s="8"/>
      <c r="G9" s="8"/>
    </row>
    <row r="10" spans="1:7" ht="24" customHeight="1">
      <c r="A10" s="22" t="s">
        <v>75</v>
      </c>
      <c r="B10" s="22" t="s">
        <v>54</v>
      </c>
      <c r="C10" s="24">
        <v>127011</v>
      </c>
      <c r="D10" s="24">
        <v>127011</v>
      </c>
      <c r="E10" s="24">
        <v>0</v>
      </c>
      <c r="F10" s="8"/>
      <c r="G10" s="8"/>
    </row>
    <row r="11" spans="1:7" ht="18.75" customHeight="1">
      <c r="A11" s="22" t="s">
        <v>76</v>
      </c>
      <c r="B11" s="22" t="s">
        <v>55</v>
      </c>
      <c r="C11" s="24">
        <v>2734</v>
      </c>
      <c r="D11" s="24">
        <v>2734</v>
      </c>
      <c r="E11" s="24">
        <v>0</v>
      </c>
      <c r="F11" s="8"/>
      <c r="G11" s="8"/>
    </row>
    <row r="12" spans="1:7" ht="18.75" customHeight="1">
      <c r="A12" s="22" t="s">
        <v>77</v>
      </c>
      <c r="B12" s="22" t="s">
        <v>57</v>
      </c>
      <c r="C12" s="24">
        <v>1215</v>
      </c>
      <c r="D12" s="24">
        <v>1215</v>
      </c>
      <c r="E12" s="24">
        <v>0</v>
      </c>
      <c r="F12" s="8"/>
      <c r="G12" s="8"/>
    </row>
    <row r="13" spans="1:7" ht="18.75" customHeight="1">
      <c r="A13" s="22" t="s">
        <v>78</v>
      </c>
      <c r="B13" s="22" t="s">
        <v>59</v>
      </c>
      <c r="C13" s="24">
        <v>1519</v>
      </c>
      <c r="D13" s="24">
        <v>1519</v>
      </c>
      <c r="E13" s="24">
        <v>0</v>
      </c>
      <c r="F13" s="8"/>
      <c r="G13" s="8"/>
    </row>
    <row r="14" spans="1:7" ht="18.75" customHeight="1">
      <c r="A14" s="22" t="s">
        <v>79</v>
      </c>
      <c r="B14" s="22" t="s">
        <v>60</v>
      </c>
      <c r="C14" s="24">
        <v>54962</v>
      </c>
      <c r="D14" s="24">
        <v>54962</v>
      </c>
      <c r="E14" s="24">
        <v>0</v>
      </c>
      <c r="F14" s="8"/>
      <c r="G14" s="8"/>
    </row>
    <row r="15" spans="1:5" ht="18.75" customHeight="1">
      <c r="A15" s="22" t="s">
        <v>80</v>
      </c>
      <c r="B15" s="22" t="s">
        <v>61</v>
      </c>
      <c r="C15" s="24">
        <v>54962</v>
      </c>
      <c r="D15" s="24">
        <v>54962</v>
      </c>
      <c r="E15" s="24">
        <v>0</v>
      </c>
    </row>
    <row r="16" spans="1:7" ht="24" customHeight="1">
      <c r="A16" s="22" t="s">
        <v>81</v>
      </c>
      <c r="B16" s="22" t="s">
        <v>63</v>
      </c>
      <c r="C16" s="24">
        <v>54962</v>
      </c>
      <c r="D16" s="24">
        <v>54962</v>
      </c>
      <c r="E16" s="24">
        <v>0</v>
      </c>
      <c r="F16" s="8"/>
      <c r="G16" s="8"/>
    </row>
    <row r="17" spans="1:5" ht="21" customHeight="1">
      <c r="A17" s="22" t="s">
        <v>142</v>
      </c>
      <c r="B17" s="111" t="s">
        <v>143</v>
      </c>
      <c r="C17" s="24">
        <v>737057</v>
      </c>
      <c r="D17" s="24">
        <v>737057</v>
      </c>
      <c r="E17" s="111"/>
    </row>
    <row r="18" spans="1:5" ht="17.25" customHeight="1">
      <c r="A18" s="22" t="s">
        <v>144</v>
      </c>
      <c r="B18" s="111" t="s">
        <v>145</v>
      </c>
      <c r="C18" s="24">
        <v>737057</v>
      </c>
      <c r="D18" s="24">
        <v>737057</v>
      </c>
      <c r="E18" s="111"/>
    </row>
    <row r="19" spans="1:5" ht="20.25" customHeight="1">
      <c r="A19" s="22" t="s">
        <v>146</v>
      </c>
      <c r="B19" s="111" t="s">
        <v>147</v>
      </c>
      <c r="C19" s="24">
        <v>737057</v>
      </c>
      <c r="D19" s="24">
        <v>737057</v>
      </c>
      <c r="E19" s="11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6" t="s">
        <v>90</v>
      </c>
      <c r="B2" s="26"/>
      <c r="C2" s="26"/>
      <c r="D2" s="26"/>
      <c r="E2" s="26"/>
      <c r="F2" s="42"/>
      <c r="G2" s="42"/>
    </row>
    <row r="3" spans="1:7" ht="21" customHeight="1">
      <c r="A3" s="11" t="s">
        <v>141</v>
      </c>
      <c r="B3" s="8"/>
      <c r="C3" s="41"/>
      <c r="D3" s="41"/>
      <c r="E3" s="43" t="s">
        <v>7</v>
      </c>
      <c r="F3" s="41"/>
      <c r="G3" s="41"/>
    </row>
    <row r="4" spans="1:7" ht="17.25" customHeight="1">
      <c r="A4" s="13" t="s">
        <v>91</v>
      </c>
      <c r="B4" s="14"/>
      <c r="C4" s="14" t="s">
        <v>92</v>
      </c>
      <c r="D4" s="15"/>
      <c r="E4" s="16"/>
      <c r="F4" s="41"/>
      <c r="G4" s="41"/>
    </row>
    <row r="5" spans="1:7" ht="21" customHeight="1">
      <c r="A5" s="17" t="s">
        <v>71</v>
      </c>
      <c r="B5" s="18" t="s">
        <v>72</v>
      </c>
      <c r="C5" s="19" t="s">
        <v>37</v>
      </c>
      <c r="D5" s="19" t="s">
        <v>93</v>
      </c>
      <c r="E5" s="19" t="s">
        <v>94</v>
      </c>
      <c r="F5" s="41"/>
      <c r="G5" s="41"/>
    </row>
    <row r="6" spans="1:7" ht="21" customHeight="1">
      <c r="A6" s="20" t="s">
        <v>51</v>
      </c>
      <c r="B6" s="44" t="s">
        <v>51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2"/>
      <c r="B7" s="46" t="s">
        <v>37</v>
      </c>
      <c r="C7" s="47">
        <v>921764</v>
      </c>
      <c r="D7" s="23">
        <v>819764</v>
      </c>
      <c r="E7" s="24">
        <v>102000</v>
      </c>
      <c r="F7" s="48"/>
      <c r="G7" s="48"/>
      <c r="H7" s="2"/>
    </row>
    <row r="8" spans="1:8" ht="18.75" customHeight="1">
      <c r="A8" s="22" t="s">
        <v>95</v>
      </c>
      <c r="B8" s="46" t="s">
        <v>96</v>
      </c>
      <c r="C8" s="47">
        <v>819764</v>
      </c>
      <c r="D8" s="24">
        <v>819764</v>
      </c>
      <c r="E8" s="24">
        <v>0</v>
      </c>
      <c r="F8" s="8"/>
      <c r="G8" s="8"/>
      <c r="H8" s="2"/>
    </row>
    <row r="9" spans="1:7" ht="18.75" customHeight="1">
      <c r="A9" s="22" t="s">
        <v>97</v>
      </c>
      <c r="B9" s="46" t="s">
        <v>98</v>
      </c>
      <c r="C9" s="47">
        <v>331548</v>
      </c>
      <c r="D9" s="24">
        <v>331548</v>
      </c>
      <c r="E9" s="24">
        <v>0</v>
      </c>
      <c r="F9" s="8"/>
      <c r="G9" s="8"/>
    </row>
    <row r="10" spans="1:7" ht="18.75" customHeight="1">
      <c r="A10" s="22" t="s">
        <v>99</v>
      </c>
      <c r="B10" s="46" t="s">
        <v>100</v>
      </c>
      <c r="C10" s="47">
        <v>27629</v>
      </c>
      <c r="D10" s="24">
        <v>27629</v>
      </c>
      <c r="E10" s="24">
        <v>0</v>
      </c>
      <c r="F10" s="8"/>
      <c r="G10" s="41"/>
    </row>
    <row r="11" spans="1:7" ht="18.75" customHeight="1">
      <c r="A11" s="22" t="s">
        <v>150</v>
      </c>
      <c r="B11" s="46" t="s">
        <v>151</v>
      </c>
      <c r="C11" s="47">
        <v>127011</v>
      </c>
      <c r="D11" s="24">
        <v>127011</v>
      </c>
      <c r="E11" s="24"/>
      <c r="F11" s="8"/>
      <c r="G11" s="41"/>
    </row>
    <row r="12" spans="1:7" ht="18.75" customHeight="1">
      <c r="A12" s="22" t="s">
        <v>101</v>
      </c>
      <c r="B12" s="46" t="s">
        <v>102</v>
      </c>
      <c r="C12" s="47">
        <v>54962</v>
      </c>
      <c r="D12" s="24">
        <v>54962</v>
      </c>
      <c r="E12" s="24">
        <v>0</v>
      </c>
      <c r="F12" s="41"/>
      <c r="G12" s="41"/>
    </row>
    <row r="13" spans="1:7" ht="18.75" customHeight="1">
      <c r="A13" s="22" t="s">
        <v>103</v>
      </c>
      <c r="B13" s="46" t="s">
        <v>104</v>
      </c>
      <c r="C13" s="47">
        <v>1215</v>
      </c>
      <c r="D13" s="24">
        <v>1215</v>
      </c>
      <c r="E13" s="24">
        <v>0</v>
      </c>
      <c r="F13" s="41"/>
      <c r="G13" s="41"/>
    </row>
    <row r="14" spans="1:7" ht="18.75" customHeight="1">
      <c r="A14" s="22" t="s">
        <v>105</v>
      </c>
      <c r="B14" s="46" t="s">
        <v>106</v>
      </c>
      <c r="C14" s="47">
        <v>1519</v>
      </c>
      <c r="D14" s="24">
        <v>1519</v>
      </c>
      <c r="E14" s="24">
        <v>0</v>
      </c>
      <c r="F14" s="41"/>
      <c r="G14" s="41"/>
    </row>
    <row r="15" spans="1:7" ht="18.75" customHeight="1">
      <c r="A15" s="22" t="s">
        <v>152</v>
      </c>
      <c r="B15" s="46" t="s">
        <v>153</v>
      </c>
      <c r="C15" s="47">
        <v>275880</v>
      </c>
      <c r="D15" s="23">
        <v>275880</v>
      </c>
      <c r="E15" s="24"/>
      <c r="F15" s="41"/>
      <c r="G15" s="41"/>
    </row>
    <row r="16" spans="1:5" ht="18.75" customHeight="1">
      <c r="A16" s="22" t="s">
        <v>107</v>
      </c>
      <c r="B16" s="46" t="s">
        <v>108</v>
      </c>
      <c r="C16" s="47">
        <v>102000</v>
      </c>
      <c r="D16" s="23">
        <v>0</v>
      </c>
      <c r="E16" s="24">
        <v>102000</v>
      </c>
    </row>
    <row r="17" spans="1:7" ht="18.75" customHeight="1">
      <c r="A17" s="22" t="s">
        <v>109</v>
      </c>
      <c r="B17" s="46" t="s">
        <v>110</v>
      </c>
      <c r="C17" s="47">
        <v>8000</v>
      </c>
      <c r="D17" s="23">
        <v>0</v>
      </c>
      <c r="E17" s="24">
        <v>8000</v>
      </c>
      <c r="F17" s="41"/>
      <c r="G17" s="41"/>
    </row>
    <row r="18" spans="1:5" ht="18.75" customHeight="1">
      <c r="A18" s="22" t="s">
        <v>111</v>
      </c>
      <c r="B18" s="46" t="s">
        <v>112</v>
      </c>
      <c r="C18" s="47">
        <v>20000</v>
      </c>
      <c r="D18" s="23">
        <v>0</v>
      </c>
      <c r="E18" s="24">
        <v>20000</v>
      </c>
    </row>
    <row r="19" spans="1:5" ht="18.75" customHeight="1">
      <c r="A19" s="22" t="s">
        <v>113</v>
      </c>
      <c r="B19" s="46" t="s">
        <v>114</v>
      </c>
      <c r="C19" s="47">
        <v>3900</v>
      </c>
      <c r="D19" s="23">
        <v>0</v>
      </c>
      <c r="E19" s="24">
        <v>3900</v>
      </c>
    </row>
    <row r="20" spans="1:5" ht="18.75" customHeight="1">
      <c r="A20" s="22" t="s">
        <v>115</v>
      </c>
      <c r="B20" s="46" t="s">
        <v>116</v>
      </c>
      <c r="C20" s="47">
        <v>30000</v>
      </c>
      <c r="D20" s="23"/>
      <c r="E20" s="24">
        <v>30000</v>
      </c>
    </row>
    <row r="21" spans="1:5" ht="18.75" customHeight="1">
      <c r="A21" s="22" t="s">
        <v>117</v>
      </c>
      <c r="B21" s="46" t="s">
        <v>118</v>
      </c>
      <c r="C21" s="47">
        <v>30100</v>
      </c>
      <c r="D21" s="23">
        <v>0</v>
      </c>
      <c r="E21" s="24">
        <v>30100</v>
      </c>
    </row>
    <row r="22" spans="1:5" ht="18.75" customHeight="1">
      <c r="A22" s="22" t="s">
        <v>119</v>
      </c>
      <c r="B22" s="46" t="s">
        <v>120</v>
      </c>
      <c r="C22" s="47">
        <v>10000</v>
      </c>
      <c r="D22" s="23">
        <v>0</v>
      </c>
      <c r="E22" s="24">
        <v>10000</v>
      </c>
    </row>
    <row r="23" spans="1:5" ht="18.75" customHeight="1">
      <c r="A23" s="22"/>
      <c r="B23" s="46"/>
      <c r="C23" s="47"/>
      <c r="D23" s="23"/>
      <c r="E23" s="24"/>
    </row>
    <row r="24" spans="1:5" ht="18.75" customHeight="1">
      <c r="A24" s="22"/>
      <c r="B24" s="46"/>
      <c r="C24" s="47"/>
      <c r="D24" s="24"/>
      <c r="E24" s="24"/>
    </row>
    <row r="25" spans="1:5" ht="18.75" customHeight="1">
      <c r="A25" s="22"/>
      <c r="B25" s="46"/>
      <c r="C25" s="47"/>
      <c r="D25" s="24"/>
      <c r="E25" s="24"/>
    </row>
    <row r="26" spans="1:5" ht="18.75" customHeight="1">
      <c r="A26" s="22"/>
      <c r="B26" s="46"/>
      <c r="C26" s="47"/>
      <c r="D26" s="24"/>
      <c r="E26" s="24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3:7" ht="12.75" customHeight="1">
      <c r="C1" s="2"/>
      <c r="G1" s="25"/>
    </row>
    <row r="2" spans="1:7" ht="30" customHeight="1">
      <c r="A2" s="26" t="s">
        <v>121</v>
      </c>
      <c r="B2" s="26"/>
      <c r="C2" s="9"/>
      <c r="D2" s="27"/>
      <c r="E2" s="27"/>
      <c r="F2" s="27"/>
      <c r="G2" s="27"/>
    </row>
    <row r="3" spans="1:7" ht="18" customHeight="1">
      <c r="A3" s="28" t="s">
        <v>156</v>
      </c>
      <c r="B3" s="28"/>
      <c r="C3" s="28"/>
      <c r="G3" s="29" t="s">
        <v>7</v>
      </c>
    </row>
    <row r="4" spans="1:7" ht="31.5" customHeight="1">
      <c r="A4" s="30" t="s">
        <v>122</v>
      </c>
      <c r="B4" s="30" t="s">
        <v>123</v>
      </c>
      <c r="C4" s="30" t="s">
        <v>37</v>
      </c>
      <c r="D4" s="31" t="s">
        <v>124</v>
      </c>
      <c r="E4" s="30" t="s">
        <v>125</v>
      </c>
      <c r="F4" s="32" t="s">
        <v>126</v>
      </c>
      <c r="G4" s="30" t="s">
        <v>127</v>
      </c>
    </row>
    <row r="5" spans="1:7" ht="21.75" customHeight="1">
      <c r="A5" s="33" t="s">
        <v>51</v>
      </c>
      <c r="B5" s="33" t="s">
        <v>51</v>
      </c>
      <c r="C5" s="34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</row>
    <row r="6" spans="1:7" ht="22.5" customHeight="1">
      <c r="A6" s="36"/>
      <c r="B6" s="37" t="s">
        <v>37</v>
      </c>
      <c r="C6" s="38">
        <v>163100</v>
      </c>
      <c r="D6" s="38">
        <v>0</v>
      </c>
      <c r="E6" s="38">
        <v>93000</v>
      </c>
      <c r="F6" s="39">
        <v>70100</v>
      </c>
      <c r="G6" s="40">
        <v>0</v>
      </c>
    </row>
    <row r="7" spans="1:7" ht="22.5" customHeight="1">
      <c r="A7" s="113" t="s">
        <v>157</v>
      </c>
      <c r="B7" s="112" t="s">
        <v>154</v>
      </c>
      <c r="C7" s="38">
        <v>163100</v>
      </c>
      <c r="D7" s="38">
        <v>0</v>
      </c>
      <c r="E7" s="38">
        <v>93000</v>
      </c>
      <c r="F7" s="39">
        <v>70100</v>
      </c>
      <c r="G7" s="40">
        <v>0</v>
      </c>
    </row>
    <row r="8" spans="1:7" ht="22.5" customHeight="1">
      <c r="A8" s="113" t="s">
        <v>158</v>
      </c>
      <c r="B8" s="112" t="s">
        <v>155</v>
      </c>
      <c r="C8" s="38">
        <v>163100</v>
      </c>
      <c r="D8" s="38">
        <v>0</v>
      </c>
      <c r="E8" s="38">
        <v>93000</v>
      </c>
      <c r="F8" s="39">
        <v>70100</v>
      </c>
      <c r="G8" s="40">
        <v>0</v>
      </c>
    </row>
    <row r="9" spans="1:7" ht="12.75" customHeight="1">
      <c r="A9" s="2"/>
      <c r="B9" s="2"/>
      <c r="C9" s="2"/>
      <c r="D9" s="2"/>
      <c r="E9" s="2"/>
      <c r="F9" s="2"/>
      <c r="G9" s="2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2"/>
      <c r="B11" s="2"/>
      <c r="C11" s="2"/>
      <c r="D11" s="2"/>
      <c r="E11" s="2"/>
      <c r="F11" s="2"/>
      <c r="G11" s="2"/>
    </row>
    <row r="12" spans="1:7" ht="12.75" customHeight="1">
      <c r="A12" s="2"/>
      <c r="B12" s="2"/>
      <c r="C12" s="2"/>
      <c r="D12" s="2"/>
      <c r="E12" s="2"/>
      <c r="F12" s="2"/>
      <c r="G12" s="2"/>
    </row>
    <row r="13" spans="1:7" ht="12.75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  <row r="15" spans="5:7" ht="12.75" customHeight="1">
      <c r="E15" s="2"/>
      <c r="F15" s="2"/>
      <c r="G15" s="2"/>
    </row>
    <row r="16" spans="3:7" ht="12.75" customHeight="1">
      <c r="C16" s="2"/>
      <c r="E16" s="2"/>
      <c r="F16" s="2"/>
      <c r="G16" s="2"/>
    </row>
    <row r="17" spans="3:7" ht="12.75" customHeight="1">
      <c r="C17" s="2"/>
      <c r="E17" s="2"/>
      <c r="F17" s="2"/>
      <c r="G17" s="2"/>
    </row>
    <row r="18" spans="3:7" ht="12.75" customHeight="1">
      <c r="C18" s="2"/>
      <c r="E18" s="2"/>
      <c r="G18" s="2"/>
    </row>
    <row r="19" spans="3:7" ht="12.75" customHeight="1">
      <c r="C19" s="2"/>
      <c r="G19" s="2"/>
    </row>
    <row r="20" spans="5:7" ht="12.75" customHeight="1">
      <c r="E20" s="2"/>
      <c r="G20" s="2"/>
    </row>
    <row r="24" ht="12.75" customHeight="1">
      <c r="D24" s="2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8"/>
      <c r="B1" s="8"/>
      <c r="C1" s="8"/>
      <c r="D1" s="8"/>
      <c r="E1" s="8"/>
      <c r="F1" s="8"/>
      <c r="G1" s="8"/>
    </row>
    <row r="2" spans="1:7" ht="29.25" customHeight="1">
      <c r="A2" s="9" t="s">
        <v>128</v>
      </c>
      <c r="B2" s="9"/>
      <c r="C2" s="9"/>
      <c r="D2" s="9"/>
      <c r="E2" s="9"/>
      <c r="F2" s="10"/>
      <c r="G2" s="10"/>
    </row>
    <row r="3" spans="1:7" ht="21" customHeight="1">
      <c r="A3" s="11" t="s">
        <v>156</v>
      </c>
      <c r="B3" s="8"/>
      <c r="C3" s="8"/>
      <c r="D3" s="8"/>
      <c r="E3" s="12" t="s">
        <v>7</v>
      </c>
      <c r="F3" s="8"/>
      <c r="G3" s="8"/>
    </row>
    <row r="4" spans="1:7" ht="17.25" customHeight="1">
      <c r="A4" s="13" t="s">
        <v>65</v>
      </c>
      <c r="B4" s="14"/>
      <c r="C4" s="14" t="s">
        <v>89</v>
      </c>
      <c r="D4" s="15"/>
      <c r="E4" s="16"/>
      <c r="F4" s="8"/>
      <c r="G4" s="8"/>
    </row>
    <row r="5" spans="1:7" ht="21" customHeight="1">
      <c r="A5" s="17" t="s">
        <v>71</v>
      </c>
      <c r="B5" s="18" t="s">
        <v>72</v>
      </c>
      <c r="C5" s="19" t="s">
        <v>37</v>
      </c>
      <c r="D5" s="19" t="s">
        <v>66</v>
      </c>
      <c r="E5" s="19" t="s">
        <v>67</v>
      </c>
      <c r="F5" s="8"/>
      <c r="G5" s="8"/>
    </row>
    <row r="6" spans="1:7" ht="21" customHeight="1">
      <c r="A6" s="20" t="s">
        <v>51</v>
      </c>
      <c r="B6" s="20" t="s">
        <v>51</v>
      </c>
      <c r="C6" s="21">
        <v>1</v>
      </c>
      <c r="D6" s="21">
        <f>C6+1</f>
        <v>2</v>
      </c>
      <c r="E6" s="21">
        <f>D6+1</f>
        <v>3</v>
      </c>
      <c r="F6" s="8"/>
      <c r="G6" s="8"/>
    </row>
    <row r="7" spans="1:7" ht="18.75" customHeight="1">
      <c r="A7" s="22"/>
      <c r="B7" s="22"/>
      <c r="C7" s="23"/>
      <c r="D7" s="23"/>
      <c r="E7" s="24"/>
      <c r="F7" s="8"/>
      <c r="G7" s="8"/>
    </row>
    <row r="8" spans="1:7" ht="18.75" customHeight="1">
      <c r="A8" s="22"/>
      <c r="B8" s="22"/>
      <c r="C8" s="23"/>
      <c r="D8" s="23"/>
      <c r="E8" s="24"/>
      <c r="F8" s="8"/>
      <c r="G8" s="8"/>
    </row>
    <row r="9" spans="1:7" ht="18.75" customHeight="1">
      <c r="A9" s="22"/>
      <c r="B9" s="22"/>
      <c r="C9" s="23"/>
      <c r="D9" s="23"/>
      <c r="E9" s="24"/>
      <c r="F9" s="8"/>
      <c r="G9" s="8"/>
    </row>
    <row r="10" spans="1:7" ht="18.75" customHeight="1">
      <c r="A10" s="22"/>
      <c r="B10" s="22"/>
      <c r="C10" s="23"/>
      <c r="D10" s="23"/>
      <c r="E10" s="24"/>
      <c r="F10" s="8"/>
      <c r="G10" s="8"/>
    </row>
    <row r="11" spans="1:7" ht="18.75" customHeight="1">
      <c r="A11" s="22"/>
      <c r="B11" s="22"/>
      <c r="C11" s="23"/>
      <c r="D11" s="23"/>
      <c r="E11" s="24"/>
      <c r="F11" s="8"/>
      <c r="G11" s="8"/>
    </row>
    <row r="12" spans="1:7" ht="18.75" customHeight="1">
      <c r="A12" s="22"/>
      <c r="B12" s="22"/>
      <c r="C12" s="23"/>
      <c r="D12" s="23"/>
      <c r="E12" s="24"/>
      <c r="F12" s="8"/>
      <c r="G12" s="8"/>
    </row>
    <row r="13" spans="1:7" ht="18.75" customHeight="1">
      <c r="A13" s="22"/>
      <c r="B13" s="22"/>
      <c r="C13" s="23"/>
      <c r="D13" s="23"/>
      <c r="E13" s="24"/>
      <c r="F13" s="8"/>
      <c r="G13" s="8"/>
    </row>
    <row r="14" spans="1:7" ht="18.75" customHeight="1">
      <c r="A14" s="22"/>
      <c r="B14" s="22"/>
      <c r="C14" s="23"/>
      <c r="D14" s="23"/>
      <c r="E14" s="24"/>
      <c r="F14" s="8"/>
      <c r="G14" s="8"/>
    </row>
    <row r="15" spans="1:7" ht="18.75" customHeight="1">
      <c r="A15" s="22"/>
      <c r="B15" s="22"/>
      <c r="C15" s="23"/>
      <c r="D15" s="23"/>
      <c r="E15" s="24"/>
      <c r="F15" s="8"/>
      <c r="G15" s="8"/>
    </row>
    <row r="16" spans="1:7" ht="18.75" customHeight="1">
      <c r="A16" s="22"/>
      <c r="B16" s="22"/>
      <c r="C16" s="23"/>
      <c r="D16" s="23"/>
      <c r="E16" s="24"/>
      <c r="F16" s="8"/>
      <c r="G16" s="8"/>
    </row>
    <row r="17" ht="21" customHeight="1"/>
    <row r="18" spans="1:7" ht="21" customHeight="1">
      <c r="A18" s="8"/>
      <c r="B18" s="8"/>
      <c r="C18" s="8"/>
      <c r="D18" s="8"/>
      <c r="E18" s="8"/>
      <c r="F18" s="8"/>
      <c r="G18" s="8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2017-03-14T08:28:26Z</cp:lastPrinted>
  <dcterms:created xsi:type="dcterms:W3CDTF">2017-03-07T07:06:35Z</dcterms:created>
  <dcterms:modified xsi:type="dcterms:W3CDTF">2017-03-14T08:28:49Z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