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firstSheet="6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绩效目标表" sheetId="12" r:id="rId12"/>
    <sheet name="重点项目绩效目标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'一般公共预算基本支出表'!$A$1:$E$60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<sst xmlns="http://schemas.openxmlformats.org/spreadsheetml/2006/main" count="489" uniqueCount="322">
  <si>
    <t>总计</t>
  </si>
  <si>
    <t>2021年部门预算表</t>
  </si>
  <si>
    <t>部门名称：赣州市南康区住房和城乡建设局（本级）</t>
  </si>
  <si>
    <t>编制日期：2021年3月6日</t>
  </si>
  <si>
    <t>编制单位：赣州市南康区住房和城乡建设局（本级）</t>
  </si>
  <si>
    <t>单位负责人签章：</t>
  </si>
  <si>
    <t>财务负责人签章：</t>
  </si>
  <si>
    <t>制表人签章：</t>
  </si>
  <si>
    <t>收支预算总表</t>
  </si>
  <si>
    <t>填报单位:705001赣州市南康区住房和城乡建设局机关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</si>
  <si>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</si>
  <si>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</si>
  <si>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</si>
  <si>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</si>
  <si>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</si>
  <si>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</si>
  <si>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</si>
  <si>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</si>
  <si>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</si>
  <si>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</si>
  <si>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</si>
  <si>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</si>
  <si>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</si>
  <si>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</si>
  <si>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</si>
  <si>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</si>
  <si>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</si>
  <si>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</si>
  <si>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</si>
  <si>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</si>
  <si>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</si>
  <si>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</si>
  <si>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</si>
  <si>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</si>
  <si>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</si>
  <si>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</si>
  <si>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</si>
  <si>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</si>
  <si>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</si>
  <si>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</si>
  <si>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</si>
  <si>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</si>
  <si>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</si>
  <si>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</si>
  <si>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</si>
  <si>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</si>
  <si>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</si>
  <si>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</si>
  <si>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</si>
  <si>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</si>
  <si>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</si>
  <si>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</si>
  <si>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</si>
  <si>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</si>
  <si>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</si>
  <si>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</si>
  <si>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</si>
  <si>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</si>
  <si>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2080508</t>
  </si>
  <si>
    <t>　　对机关事务单位职业年金的补助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</si>
  <si>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</si>
  <si>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</si>
  <si>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</si>
  <si>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</si>
  <si>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</si>
  <si>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</si>
  <si>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</si>
  <si>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</si>
  <si>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</si>
  <si>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</si>
  <si>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</si>
  <si>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</si>
  <si>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01</t>
  </si>
  <si>
    <t>　城乡社区管理事务</t>
  </si>
  <si>
    <t>　　2120101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</si>
  <si>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</si>
  <si>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</si>
  <si>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</si>
  <si>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</si>
  <si>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</si>
  <si>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</si>
  <si>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</si>
  <si>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</si>
  <si>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</si>
  <si>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</si>
  <si>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</si>
  <si>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</si>
  <si>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</si>
  <si>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</si>
  <si>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</si>
  <si>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</si>
  <si>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</si>
  <si>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</si>
  <si>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</si>
  <si>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</si>
  <si>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</si>
  <si>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</si>
  <si>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</si>
  <si>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</si>
  <si>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</si>
  <si>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</si>
  <si>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</si>
  <si>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</si>
  <si>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</si>
  <si>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</si>
  <si>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</si>
  <si>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</si>
  <si>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</si>
  <si>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</si>
  <si>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</si>
  <si>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</si>
  <si>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</si>
  <si>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30106</t>
  </si>
  <si>
    <t>　伙食补助费</t>
  </si>
  <si>
    <t>3010701</t>
  </si>
  <si>
    <t>　事业单位绩效工资</t>
  </si>
  <si>
    <t>3010702</t>
  </si>
  <si>
    <t>　事业单位其他补贴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</si>
  <si>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</si>
  <si>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</si>
  <si>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</si>
  <si>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</si>
  <si>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</si>
  <si>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</si>
  <si>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3011204</t>
  </si>
  <si>
    <t>　工伤保险</t>
  </si>
  <si>
    <t>30113</t>
  </si>
  <si>
    <t>　住房公积金</t>
  </si>
  <si>
    <t>30114</t>
  </si>
  <si>
    <t>　医疗费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</si>
  <si>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</si>
  <si>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</si>
  <si>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</si>
  <si>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</si>
  <si>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</si>
  <si>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</si>
  <si>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</si>
  <si>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</si>
  <si>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</si>
  <si>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</si>
  <si>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</si>
  <si>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</si>
  <si>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</si>
  <si>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</si>
  <si>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</si>
  <si>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</si>
  <si>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</si>
  <si>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</si>
  <si>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</si>
  <si>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</si>
  <si>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</si>
  <si>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</si>
  <si>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</si>
  <si>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</si>
  <si>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</si>
  <si>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</si>
  <si>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</si>
  <si>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</si>
  <si>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</si>
  <si>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</si>
  <si>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</si>
  <si>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</si>
  <si>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</si>
  <si>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</si>
  <si>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</si>
  <si>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</si>
  <si>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</si>
  <si>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3023999</t>
  </si>
  <si>
    <t>　其他其他交通费用</t>
  </si>
  <si>
    <t>3029999</t>
  </si>
  <si>
    <t>　其他其他商品和服务支出</t>
  </si>
  <si>
    <t>对个人和家庭的补助</t>
  </si>
  <si>
    <t>30305</t>
  </si>
  <si>
    <t>　生活补助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</si>
  <si>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</si>
  <si>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</si>
  <si>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</si>
  <si>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</si>
  <si>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</si>
  <si>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</si>
  <si>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</si>
  <si>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31003</t>
  </si>
  <si>
    <t>　专用设备购置</t>
  </si>
  <si>
    <t>31007</t>
  </si>
  <si>
    <t>　信息网络及软件购置更新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</si>
  <si>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</si>
  <si>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</si>
  <si>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</si>
  <si>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</si>
  <si>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</si>
  <si>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</si>
  <si>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</si>
  <si>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705</t>
  </si>
  <si>
    <t>赣州市南康区住房和城乡建设局</t>
  </si>
  <si>
    <t>政府性基金预算支出表</t>
  </si>
  <si>
    <t>支出预算总表</t>
  </si>
  <si>
    <t>科目名称</t>
  </si>
  <si>
    <t>财政拨款预算表</t>
  </si>
  <si>
    <t>部门公开表9</t>
  </si>
  <si>
    <t>部门（单位）整体绩效目标表</t>
  </si>
  <si>
    <t>部门名称</t>
  </si>
  <si>
    <t>联系人</t>
  </si>
  <si>
    <t>李明</t>
  </si>
  <si>
    <t>联系电话</t>
  </si>
  <si>
    <t>部门（单位）职能</t>
  </si>
  <si>
    <t>职能依据</t>
  </si>
  <si>
    <t>康办字［2019］49号</t>
  </si>
  <si>
    <t>职能简述</t>
  </si>
  <si>
    <t>主管城乡建设工作的区政府组成部门</t>
  </si>
  <si>
    <t>近三年单位职能是否出现过重大变化</t>
  </si>
  <si>
    <t>加挂区人民防空办公室牌子</t>
  </si>
  <si>
    <t>部门基本信息</t>
  </si>
  <si>
    <t>是否为一级预算主管部门</t>
  </si>
  <si>
    <t>是</t>
  </si>
  <si>
    <t>上级主管部门</t>
  </si>
  <si>
    <t>部门所属领域</t>
  </si>
  <si>
    <t>正科级单位</t>
  </si>
  <si>
    <t>直属单位包括</t>
  </si>
  <si>
    <t>内设职能部门</t>
  </si>
  <si>
    <t>办公室、政策法规股、住房保障与房屋征收股、房地产市场监管股、建筑业和人防监管股、城区建设股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</si>
  <si>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</si>
  <si>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</si>
  <si>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</si>
  <si>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</si>
  <si>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</si>
  <si>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</si>
  <si>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</si>
  <si>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</si>
  <si>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</si>
  <si>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</si>
  <si>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</si>
  <si>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</si>
  <si>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</si>
  <si>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</si>
  <si>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</si>
  <si>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</si>
  <si>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</si>
  <si>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</si>
  <si>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</si>
  <si>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</si>
  <si>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</si>
  <si>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</si>
  <si>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</si>
  <si>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</si>
  <si>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</si>
  <si>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</si>
  <si>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改善城乡建设和城市管理发展建设</t>
  </si>
  <si>
    <t>完成城乡建设和城市管理发展建设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</si>
  <si>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</si>
  <si>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</si>
  <si>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</si>
  <si>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</si>
  <si>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</si>
  <si>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</si>
  <si>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</si>
  <si>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</si>
  <si>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</si>
  <si>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</si>
  <si>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</si>
  <si>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按照预算执行</t>
  </si>
  <si>
    <t>农村危房改造，花鸟协会、退役士兵安置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</si>
  <si>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</si>
  <si>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</si>
  <si>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</si>
  <si>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</si>
  <si>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</si>
  <si>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</si>
  <si>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</si>
  <si>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</si>
  <si>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住建局2022年运行率</t>
  </si>
  <si>
    <t>&gt;=98%</t>
  </si>
  <si>
    <t>质量指标</t>
  </si>
  <si>
    <t>城乡建设和城市管理发展完成率</t>
  </si>
  <si>
    <t>&gt;=95%</t>
  </si>
  <si>
    <t>时效指标</t>
  </si>
  <si>
    <t>规划按时完成率（%）</t>
  </si>
  <si>
    <t>&gt;=96%</t>
  </si>
  <si>
    <t>成本指标</t>
  </si>
  <si>
    <t>成本率</t>
  </si>
  <si>
    <t>有效节约</t>
  </si>
  <si>
    <t>效益指标</t>
  </si>
  <si>
    <t>经济效益指标</t>
  </si>
  <si>
    <t>经济效益达成率</t>
  </si>
  <si>
    <t>社会效益指标</t>
  </si>
  <si>
    <t>社会效益达标率</t>
  </si>
  <si>
    <t>&gt;=97%</t>
  </si>
  <si>
    <t>生态效益指标</t>
  </si>
  <si>
    <t>生态环境改善率</t>
  </si>
  <si>
    <t>可持续影响指标</t>
  </si>
  <si>
    <t>对城市可持续发展影响</t>
  </si>
  <si>
    <t>城市可持性</t>
  </si>
  <si>
    <t>满意度指标</t>
  </si>
  <si>
    <t>社会公众满意度</t>
  </si>
  <si>
    <t>填报单位负责人：</t>
  </si>
  <si>
    <t>填报人：</t>
  </si>
  <si>
    <t>填报时间：</t>
  </si>
  <si>
    <r>
      <rPr>
        <sz val="10"/>
        <rFont val="宋体"/>
        <family val="0"/>
      </rPr>
      <t>部门公开表1</t>
    </r>
    <r>
      <rPr>
        <sz val="10"/>
        <rFont val="宋体"/>
        <family val="0"/>
      </rPr>
      <t>0</t>
    </r>
  </si>
  <si>
    <t>重点项目支出绩效目标表</t>
  </si>
  <si>
    <t>（ 2021年度）</t>
  </si>
  <si>
    <t>项目名称</t>
  </si>
  <si>
    <t>农村保障房和危房改造项目</t>
  </si>
  <si>
    <t>主管部门及代码</t>
  </si>
  <si>
    <t>实施单位</t>
  </si>
  <si>
    <t>住房和城乡建设局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</si>
  <si>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</si>
  <si>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</si>
  <si>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</si>
  <si>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</si>
  <si>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</si>
  <si>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</si>
  <si>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</si>
  <si>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对全区农村危房和保障房改造达到及时发现及时处理</t>
  </si>
  <si>
    <t>指标值</t>
  </si>
  <si>
    <t>完成住房修缮维护次数（次）</t>
  </si>
  <si>
    <t>处置率</t>
  </si>
  <si>
    <t>及时性</t>
  </si>
  <si>
    <t>危房改造经济效益达成率</t>
  </si>
  <si>
    <t>住房使用发生事故次数降低率（%）</t>
  </si>
  <si>
    <t>对农村危房改造可持续发展影响</t>
  </si>
  <si>
    <t>服务对象
满意度指标</t>
  </si>
  <si>
    <t>群众满意度</t>
  </si>
  <si>
    <t>&gt;=100%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</si>
</sst>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70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.5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3" fillId="0" borderId="0">
      <alignment/>
      <protection/>
    </xf>
    <xf numFmtId="0" fontId="7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9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 wrapText="1"/>
      <protection/>
    </xf>
    <xf numFmtId="31" fontId="1" fillId="0" borderId="9" xfId="59" applyNumberFormat="1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/>
      <protection/>
    </xf>
    <xf numFmtId="0" fontId="1" fillId="0" borderId="9" xfId="59" applyFont="1" applyFill="1" applyBorder="1" applyAlignment="1">
      <alignment horizontal="center" vertical="center" wrapText="1"/>
      <protection/>
    </xf>
    <xf numFmtId="0" fontId="62" fillId="0" borderId="10" xfId="49" applyFont="1" applyBorder="1" applyAlignment="1">
      <alignment horizontal="left" vertical="center" wrapText="1"/>
      <protection/>
    </xf>
    <xf numFmtId="0" fontId="1" fillId="0" borderId="9" xfId="59" applyFont="1" applyFill="1" applyBorder="1" applyAlignment="1">
      <alignment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3" xfId="59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2" fillId="0" borderId="14" xfId="49" applyFont="1" applyBorder="1" applyAlignment="1">
      <alignment horizontal="left" vertical="center" wrapText="1"/>
      <protection/>
    </xf>
    <xf numFmtId="0" fontId="62" fillId="0" borderId="9" xfId="49" applyFont="1" applyBorder="1">
      <alignment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 wrapText="1"/>
      <protection/>
    </xf>
    <xf numFmtId="0" fontId="62" fillId="0" borderId="15" xfId="49" applyFont="1" applyBorder="1" applyAlignment="1">
      <alignment horizontal="left" vertical="center" wrapText="1"/>
      <protection/>
    </xf>
    <xf numFmtId="0" fontId="62" fillId="0" borderId="10" xfId="49" applyFont="1" applyBorder="1" applyAlignment="1">
      <alignment horizontal="left" vertical="center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62" fillId="0" borderId="14" xfId="49" applyFont="1" applyBorder="1" applyAlignment="1">
      <alignment horizontal="left" vertical="center"/>
      <protection/>
    </xf>
    <xf numFmtId="0" fontId="62" fillId="0" borderId="15" xfId="49" applyFont="1" applyBorder="1" applyAlignment="1">
      <alignment horizontal="left" vertical="center"/>
      <protection/>
    </xf>
    <xf numFmtId="0" fontId="62" fillId="0" borderId="9" xfId="49" applyFont="1" applyBorder="1" applyAlignment="1">
      <alignment/>
      <protection/>
    </xf>
    <xf numFmtId="0" fontId="3" fillId="0" borderId="0" xfId="0" applyFont="1" applyFill="1" applyBorder="1" applyAlignment="1">
      <alignment/>
    </xf>
    <xf numFmtId="0" fontId="64" fillId="0" borderId="16" xfId="65" applyFont="1" applyFill="1" applyBorder="1" applyAlignment="1">
      <alignment horizontal="center" vertical="center" wrapText="1"/>
      <protection/>
    </xf>
    <xf numFmtId="0" fontId="65" fillId="0" borderId="9" xfId="65" applyFont="1" applyFill="1" applyBorder="1" applyAlignment="1">
      <alignment horizontal="center" vertical="center" wrapText="1"/>
      <protection/>
    </xf>
    <xf numFmtId="0" fontId="66" fillId="0" borderId="9" xfId="65" applyFont="1" applyFill="1" applyBorder="1" applyAlignment="1">
      <alignment horizontal="center" vertical="center" wrapText="1"/>
      <protection/>
    </xf>
    <xf numFmtId="0" fontId="12" fillId="0" borderId="9" xfId="65" applyFont="1" applyFill="1" applyBorder="1" applyAlignment="1">
      <alignment horizontal="center" vertical="center" wrapText="1"/>
      <protection/>
    </xf>
    <xf numFmtId="0" fontId="65" fillId="0" borderId="9" xfId="65" applyFont="1" applyFill="1" applyBorder="1" applyAlignment="1">
      <alignment horizontal="center" vertical="center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67" fillId="0" borderId="9" xfId="65" applyFont="1" applyFill="1" applyBorder="1" applyAlignment="1">
      <alignment horizontal="center" vertical="center" wrapText="1"/>
      <protection/>
    </xf>
    <xf numFmtId="0" fontId="1" fillId="0" borderId="9" xfId="65" applyFont="1" applyBorder="1" applyAlignment="1">
      <alignment horizontal="center"/>
      <protection/>
    </xf>
    <xf numFmtId="0" fontId="68" fillId="0" borderId="9" xfId="65" applyFont="1" applyFill="1" applyBorder="1" applyAlignment="1">
      <alignment horizontal="center" vertical="center" wrapText="1"/>
      <protection/>
    </xf>
    <xf numFmtId="0" fontId="69" fillId="0" borderId="9" xfId="65" applyFont="1" applyFill="1" applyBorder="1" applyAlignment="1">
      <alignment horizontal="center" vertical="center" wrapText="1"/>
      <protection/>
    </xf>
    <xf numFmtId="0" fontId="62" fillId="0" borderId="9" xfId="65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2" fillId="0" borderId="17" xfId="65" applyFont="1" applyFill="1" applyBorder="1" applyAlignment="1">
      <alignment horizontal="left" vertical="center"/>
      <protection/>
    </xf>
    <xf numFmtId="0" fontId="62" fillId="0" borderId="0" xfId="65" applyFont="1" applyFill="1">
      <alignment/>
      <protection/>
    </xf>
    <xf numFmtId="0" fontId="3" fillId="0" borderId="0" xfId="0" applyFont="1" applyFill="1" applyBorder="1" applyAlignment="1">
      <alignment horizontal="right" vertical="center"/>
    </xf>
    <xf numFmtId="9" fontId="8" fillId="0" borderId="9" xfId="65" applyNumberFormat="1" applyFont="1" applyFill="1" applyBorder="1" applyAlignment="1">
      <alignment horizontal="center" vertical="center" wrapText="1"/>
      <protection/>
    </xf>
    <xf numFmtId="0" fontId="62" fillId="0" borderId="9" xfId="65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" fontId="6" fillId="0" borderId="19" xfId="0" applyNumberFormat="1" applyFont="1" applyBorder="1" applyAlignment="1" applyProtection="1">
      <alignment horizontal="right" vertical="center"/>
      <protection/>
    </xf>
    <xf numFmtId="4" fontId="6" fillId="0" borderId="21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right" vertical="center" wrapText="1"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center" wrapText="1"/>
      <protection/>
    </xf>
    <xf numFmtId="37" fontId="6" fillId="0" borderId="26" xfId="0" applyNumberFormat="1" applyFont="1" applyBorder="1" applyAlignment="1" applyProtection="1">
      <alignment horizontal="center" vertical="center" wrapText="1"/>
      <protection/>
    </xf>
    <xf numFmtId="37" fontId="6" fillId="0" borderId="2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6" fillId="0" borderId="23" xfId="0" applyNumberFormat="1" applyFont="1" applyBorder="1" applyAlignment="1" applyProtection="1">
      <alignment horizontal="center" vertical="center"/>
      <protection/>
    </xf>
    <xf numFmtId="4" fontId="6" fillId="0" borderId="18" xfId="0" applyNumberFormat="1" applyFont="1" applyBorder="1" applyAlignment="1" applyProtection="1">
      <alignment horizontal="left" vertical="center"/>
      <protection/>
    </xf>
    <xf numFmtId="4" fontId="6" fillId="0" borderId="20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horizontal="left" vertical="center"/>
      <protection/>
    </xf>
    <xf numFmtId="4" fontId="6" fillId="0" borderId="23" xfId="0" applyNumberFormat="1" applyFont="1" applyBorder="1" applyAlignment="1" applyProtection="1">
      <alignment horizontal="right"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horizontal="left" vertical="center"/>
      <protection/>
    </xf>
    <xf numFmtId="4" fontId="6" fillId="0" borderId="20" xfId="0" applyNumberFormat="1" applyFont="1" applyBorder="1" applyAlignment="1" applyProtection="1">
      <alignment horizontal="right" vertical="center"/>
      <protection/>
    </xf>
    <xf numFmtId="4" fontId="6" fillId="0" borderId="22" xfId="0" applyNumberFormat="1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4" fontId="14" fillId="0" borderId="19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34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Q15" sqref="Q15"/>
    </sheetView>
  </sheetViews>
  <sheetFormatPr defaultColWidth="9.140625" defaultRowHeight="12.75" customHeight="1"/>
  <cols>
    <col min="1" max="16384" width="9.140625" style="48" customWidth="1"/>
  </cols>
  <sheetData>
    <row r="1" spans="1:21" s="48" customFormat="1" ht="15">
      <c r="A1" s="118"/>
      <c r="T1" s="58"/>
      <c r="U1" s="130" t="s">
        <v>0</v>
      </c>
    </row>
    <row r="2" s="48" customFormat="1" ht="42" customHeight="1">
      <c r="T2" s="58"/>
    </row>
    <row r="3" spans="1:20" s="48" customFormat="1" ht="61.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58"/>
      <c r="T3" s="58"/>
    </row>
    <row r="4" spans="2:19" s="48" customFormat="1" ht="38.25" customHeight="1">
      <c r="B4" s="120"/>
      <c r="C4" s="120"/>
      <c r="D4" s="120"/>
      <c r="E4" s="120"/>
      <c r="F4" s="121"/>
      <c r="G4" s="121"/>
      <c r="H4" s="120"/>
      <c r="I4" s="120"/>
      <c r="J4" s="120"/>
      <c r="K4" s="120"/>
      <c r="L4" s="120"/>
      <c r="M4" s="120"/>
      <c r="N4" s="120"/>
      <c r="O4" s="120"/>
      <c r="P4" s="120"/>
      <c r="Q4" s="58"/>
      <c r="R4" s="58"/>
      <c r="S4" s="58"/>
    </row>
    <row r="5" spans="1:17" s="48" customFormat="1" ht="15">
      <c r="A5" s="58"/>
      <c r="B5" s="58"/>
      <c r="F5" s="58"/>
      <c r="G5" s="58"/>
      <c r="J5" s="58"/>
      <c r="K5" s="58"/>
      <c r="L5" s="58"/>
      <c r="Q5" s="58"/>
    </row>
    <row r="6" spans="2:17" s="48" customFormat="1" ht="25.5" customHeight="1">
      <c r="B6" s="58"/>
      <c r="F6" s="122" t="s">
        <v>2</v>
      </c>
      <c r="G6" s="122"/>
      <c r="H6" s="123"/>
      <c r="I6" s="123"/>
      <c r="J6" s="123"/>
      <c r="K6" s="127"/>
      <c r="L6" s="123"/>
      <c r="M6" s="127"/>
      <c r="Q6" s="58"/>
    </row>
    <row r="7" spans="2:13" s="48" customFormat="1" ht="22.5">
      <c r="B7" s="58"/>
      <c r="C7" s="58"/>
      <c r="F7" s="122"/>
      <c r="G7" s="122"/>
      <c r="H7" s="122"/>
      <c r="I7" s="122"/>
      <c r="J7" s="122"/>
      <c r="K7" s="122"/>
      <c r="L7" s="122"/>
      <c r="M7" s="122"/>
    </row>
    <row r="8" spans="3:13" s="48" customFormat="1" ht="22.5">
      <c r="C8" s="58"/>
      <c r="F8" s="122"/>
      <c r="G8" s="122"/>
      <c r="H8" s="122"/>
      <c r="I8" s="122"/>
      <c r="J8" s="122"/>
      <c r="K8" s="122"/>
      <c r="L8" s="122"/>
      <c r="M8" s="122"/>
    </row>
    <row r="9" spans="3:255" s="48" customFormat="1" ht="22.5">
      <c r="C9" s="58"/>
      <c r="D9" s="58"/>
      <c r="F9" s="122"/>
      <c r="G9" s="122"/>
      <c r="H9" s="122"/>
      <c r="I9" s="122"/>
      <c r="J9" s="122"/>
      <c r="K9" s="122"/>
      <c r="L9" s="122"/>
      <c r="M9" s="122"/>
      <c r="IS9" s="58"/>
      <c r="IT9" s="58"/>
      <c r="IU9" s="131"/>
    </row>
    <row r="10" spans="4:255" s="48" customFormat="1" ht="24.75" customHeight="1">
      <c r="D10" s="58"/>
      <c r="F10" s="124" t="s">
        <v>3</v>
      </c>
      <c r="G10" s="122"/>
      <c r="H10" s="122"/>
      <c r="I10" s="122"/>
      <c r="J10" s="122"/>
      <c r="K10" s="122"/>
      <c r="L10" s="122"/>
      <c r="M10" s="122"/>
      <c r="IS10" s="58"/>
      <c r="IU10" s="58"/>
    </row>
    <row r="11" spans="6:255" s="48" customFormat="1" ht="22.5">
      <c r="F11" s="122"/>
      <c r="G11" s="122"/>
      <c r="H11" s="122"/>
      <c r="I11" s="122"/>
      <c r="J11" s="122"/>
      <c r="K11" s="122"/>
      <c r="L11" s="122"/>
      <c r="M11" s="122"/>
      <c r="IS11" s="58"/>
      <c r="IU11" s="58"/>
    </row>
    <row r="12" spans="6:256" s="48" customFormat="1" ht="22.5">
      <c r="F12" s="122"/>
      <c r="G12" s="122"/>
      <c r="H12" s="122"/>
      <c r="I12" s="122"/>
      <c r="J12" s="122"/>
      <c r="K12" s="122"/>
      <c r="L12" s="122"/>
      <c r="M12" s="122"/>
      <c r="IU12" s="58"/>
      <c r="IV12" s="58"/>
    </row>
    <row r="13" spans="6:256" s="48" customFormat="1" ht="24.75" customHeight="1">
      <c r="F13" s="122" t="s">
        <v>4</v>
      </c>
      <c r="G13" s="122"/>
      <c r="H13" s="123"/>
      <c r="I13" s="123"/>
      <c r="J13" s="123"/>
      <c r="K13" s="127"/>
      <c r="L13" s="127"/>
      <c r="M13" s="127"/>
      <c r="IV13" s="58"/>
    </row>
    <row r="14" spans="9:256" s="48" customFormat="1" ht="15">
      <c r="I14" s="58"/>
      <c r="J14" s="58"/>
      <c r="K14" s="58"/>
      <c r="IV14" s="58"/>
    </row>
    <row r="15" spans="9:256" s="48" customFormat="1" ht="32.25" customHeight="1">
      <c r="I15" s="58"/>
      <c r="K15" s="58"/>
      <c r="IV15" s="58"/>
    </row>
    <row r="16" s="48" customFormat="1" ht="15">
      <c r="K16" s="58"/>
    </row>
    <row r="17" spans="1:15" s="48" customFormat="1" ht="31.5" customHeight="1">
      <c r="A17" s="125" t="s">
        <v>5</v>
      </c>
      <c r="B17" s="125"/>
      <c r="C17" s="125"/>
      <c r="D17" s="125"/>
      <c r="E17" s="126"/>
      <c r="F17" s="125"/>
      <c r="G17" s="125" t="s">
        <v>6</v>
      </c>
      <c r="H17" s="125"/>
      <c r="I17" s="126"/>
      <c r="J17" s="125"/>
      <c r="K17" s="125"/>
      <c r="L17" s="125"/>
      <c r="M17" s="125" t="s">
        <v>7</v>
      </c>
      <c r="N17" s="125"/>
      <c r="O17" s="128"/>
    </row>
    <row r="18" s="48" customFormat="1" ht="15"/>
    <row r="19" s="48" customFormat="1" ht="16.5" customHeight="1"/>
    <row r="20" s="48" customFormat="1" ht="22.5">
      <c r="J20" s="122"/>
    </row>
    <row r="21" s="48" customFormat="1" ht="15"/>
    <row r="22" s="48" customFormat="1" ht="15"/>
    <row r="23" s="48" customFormat="1" ht="30" customHeight="1"/>
    <row r="24" s="48" customFormat="1" ht="15"/>
    <row r="25" s="48" customFormat="1" ht="15"/>
    <row r="26" s="48" customFormat="1" ht="15"/>
    <row r="27" s="48" customFormat="1" ht="30" customHeight="1">
      <c r="P27" s="12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48" customWidth="1"/>
    <col min="2" max="2" width="26.7109375" style="48" customWidth="1"/>
    <col min="3" max="3" width="22.140625" style="48" customWidth="1"/>
    <col min="4" max="4" width="9.140625" style="48" customWidth="1"/>
    <col min="5" max="6" width="11.140625" style="48" customWidth="1"/>
    <col min="7" max="7" width="10.8515625" style="48" customWidth="1"/>
  </cols>
  <sheetData>
    <row r="1" s="48" customFormat="1" ht="15"/>
    <row r="2" spans="1:3" s="48" customFormat="1" ht="29.25" customHeight="1">
      <c r="A2" s="49" t="s">
        <v>195</v>
      </c>
      <c r="B2" s="49"/>
      <c r="C2" s="49"/>
    </row>
    <row r="3" s="48" customFormat="1" ht="17.25" customHeight="1"/>
    <row r="4" spans="1:3" s="48" customFormat="1" ht="15.75" customHeight="1">
      <c r="A4" s="50" t="s">
        <v>196</v>
      </c>
      <c r="B4" s="51" t="s">
        <v>36</v>
      </c>
      <c r="C4" s="51" t="s">
        <v>29</v>
      </c>
    </row>
    <row r="5" spans="1:3" s="48" customFormat="1" ht="19.5" customHeight="1">
      <c r="A5" s="50"/>
      <c r="B5" s="51"/>
      <c r="C5" s="51"/>
    </row>
    <row r="6" spans="1:3" s="48" customFormat="1" ht="22.5" customHeight="1">
      <c r="A6" s="52" t="s">
        <v>50</v>
      </c>
      <c r="B6" s="52">
        <v>1</v>
      </c>
      <c r="C6" s="52">
        <v>2</v>
      </c>
    </row>
    <row r="7" spans="1:6" s="48" customFormat="1" ht="27.75" customHeight="1">
      <c r="A7" s="53" t="s">
        <v>36</v>
      </c>
      <c r="B7" s="54">
        <v>34292738.6</v>
      </c>
      <c r="C7" s="59"/>
      <c r="D7" s="58"/>
      <c r="F7" s="58"/>
    </row>
    <row r="8" spans="1:3" s="48" customFormat="1" ht="27.75" customHeight="1">
      <c r="A8" s="53" t="s">
        <v>53</v>
      </c>
      <c r="B8" s="54">
        <v>724179.23</v>
      </c>
      <c r="C8" s="59"/>
    </row>
    <row r="9" spans="1:3" s="48" customFormat="1" ht="27.75" customHeight="1">
      <c r="A9" s="53" t="s">
        <v>65</v>
      </c>
      <c r="B9" s="54">
        <v>299548</v>
      </c>
      <c r="C9" s="59"/>
    </row>
    <row r="10" spans="1:3" s="48" customFormat="1" ht="27.75" customHeight="1">
      <c r="A10" s="53" t="s">
        <v>71</v>
      </c>
      <c r="B10" s="54">
        <v>33269011.37</v>
      </c>
      <c r="C10" s="59"/>
    </row>
    <row r="11" spans="1:5" s="48" customFormat="1" ht="27.75" customHeight="1">
      <c r="A11" s="56"/>
      <c r="B11" s="58"/>
      <c r="C11" s="58"/>
      <c r="E11" s="58"/>
    </row>
    <row r="12" spans="1:3" s="48" customFormat="1" ht="27.75" customHeight="1">
      <c r="A12" s="56"/>
      <c r="B12" s="58"/>
      <c r="C12" s="58"/>
    </row>
    <row r="13" spans="1:4" s="48" customFormat="1" ht="27.75" customHeight="1">
      <c r="A13" s="58"/>
      <c r="B13" s="58"/>
      <c r="C13" s="58"/>
      <c r="D13" s="58"/>
    </row>
    <row r="14" spans="1:3" s="48" customFormat="1" ht="27.75" customHeight="1">
      <c r="A14" s="58"/>
      <c r="C14" s="58"/>
    </row>
    <row r="15" s="4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5.28125" style="48" customWidth="1"/>
    <col min="2" max="2" width="25.140625" style="48" customWidth="1"/>
    <col min="3" max="3" width="28.8515625" style="48" customWidth="1"/>
    <col min="4" max="4" width="34.57421875" style="48" customWidth="1"/>
    <col min="5" max="9" width="9.140625" style="48" customWidth="1"/>
  </cols>
  <sheetData>
    <row r="1" s="48" customFormat="1" ht="15"/>
    <row r="2" spans="1:4" s="48" customFormat="1" ht="29.25" customHeight="1">
      <c r="A2" s="49" t="s">
        <v>197</v>
      </c>
      <c r="B2" s="49"/>
      <c r="C2" s="49"/>
      <c r="D2" s="49"/>
    </row>
    <row r="3" s="48" customFormat="1" ht="17.25" customHeight="1"/>
    <row r="4" spans="1:4" s="48" customFormat="1" ht="21.75" customHeight="1">
      <c r="A4" s="50" t="s">
        <v>196</v>
      </c>
      <c r="B4" s="51" t="s">
        <v>38</v>
      </c>
      <c r="C4" s="51" t="s">
        <v>87</v>
      </c>
      <c r="D4" s="51" t="s">
        <v>88</v>
      </c>
    </row>
    <row r="5" spans="1:4" s="48" customFormat="1" ht="47.25" customHeight="1">
      <c r="A5" s="50"/>
      <c r="B5" s="51"/>
      <c r="C5" s="51"/>
      <c r="D5" s="51"/>
    </row>
    <row r="6" spans="1:4" s="48" customFormat="1" ht="22.5" customHeight="1">
      <c r="A6" s="52" t="s">
        <v>50</v>
      </c>
      <c r="B6" s="52">
        <v>1</v>
      </c>
      <c r="C6" s="52">
        <v>2</v>
      </c>
      <c r="D6" s="52">
        <v>3</v>
      </c>
    </row>
    <row r="7" spans="1:4" s="48" customFormat="1" ht="27.75" customHeight="1">
      <c r="A7" s="53" t="s">
        <v>51</v>
      </c>
      <c r="B7" s="54">
        <v>28781380.72</v>
      </c>
      <c r="C7" s="55">
        <v>28781380.72</v>
      </c>
      <c r="D7" s="54"/>
    </row>
    <row r="8" spans="1:4" s="48" customFormat="1" ht="27.75" customHeight="1">
      <c r="A8" s="53" t="s">
        <v>53</v>
      </c>
      <c r="B8" s="54">
        <v>649252</v>
      </c>
      <c r="C8" s="55">
        <v>649252</v>
      </c>
      <c r="D8" s="54"/>
    </row>
    <row r="9" spans="1:4" s="48" customFormat="1" ht="27.75" customHeight="1">
      <c r="A9" s="53" t="s">
        <v>65</v>
      </c>
      <c r="B9" s="54">
        <v>299548</v>
      </c>
      <c r="C9" s="55">
        <v>299548</v>
      </c>
      <c r="D9" s="54"/>
    </row>
    <row r="10" spans="1:4" s="48" customFormat="1" ht="27.75" customHeight="1">
      <c r="A10" s="53" t="s">
        <v>71</v>
      </c>
      <c r="B10" s="54">
        <v>27832580.72</v>
      </c>
      <c r="C10" s="55">
        <v>27832580.72</v>
      </c>
      <c r="D10" s="54"/>
    </row>
    <row r="11" spans="1:8" s="48" customFormat="1" ht="27.75" customHeight="1">
      <c r="A11" s="56"/>
      <c r="B11" s="57"/>
      <c r="C11" s="57"/>
      <c r="D11" s="57"/>
      <c r="E11" s="58"/>
      <c r="H11" s="58"/>
    </row>
    <row r="12" spans="1:4" s="48" customFormat="1" ht="27.75" customHeight="1">
      <c r="A12" s="58"/>
      <c r="B12" s="58"/>
      <c r="C12" s="58"/>
      <c r="D12" s="58"/>
    </row>
    <row r="13" spans="1:8" s="48" customFormat="1" ht="27.75" customHeight="1">
      <c r="A13" s="58"/>
      <c r="B13" s="58"/>
      <c r="C13" s="58"/>
      <c r="D13" s="58"/>
      <c r="E13" s="58"/>
      <c r="F13" s="58"/>
      <c r="G13" s="58"/>
      <c r="H13" s="58"/>
    </row>
    <row r="14" spans="1:7" s="48" customFormat="1" ht="27.75" customHeight="1">
      <c r="A14" s="58"/>
      <c r="C14" s="58"/>
      <c r="D14" s="58"/>
      <c r="E14" s="58"/>
      <c r="F14" s="58"/>
      <c r="G14" s="58"/>
    </row>
    <row r="15" s="48" customFormat="1" ht="27.75" customHeight="1">
      <c r="C15" s="58"/>
    </row>
    <row r="16" s="48" customFormat="1" ht="27.75" customHeight="1"/>
    <row r="17" s="48" customFormat="1" ht="27.75" customHeight="1"/>
    <row r="18" s="48" customFormat="1" ht="27.75" customHeight="1"/>
    <row r="19" s="48" customFormat="1" ht="27.75" customHeight="1"/>
    <row r="20" s="48" customFormat="1" ht="27.75" customHeight="1"/>
    <row r="21" s="48" customFormat="1" ht="27.75" customHeight="1"/>
    <row r="22" s="48" customFormat="1" ht="27.75" customHeight="1"/>
    <row r="23" s="48" customFormat="1" ht="27.75" customHeight="1"/>
    <row r="24" s="4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">
      <selection activeCell="O22" sqref="O22"/>
    </sheetView>
  </sheetViews>
  <sheetFormatPr defaultColWidth="9.140625" defaultRowHeight="12.75"/>
  <cols>
    <col min="2" max="2" width="13.140625" style="0" customWidth="1"/>
    <col min="4" max="4" width="11.140625" style="0" customWidth="1"/>
    <col min="5" max="5" width="10.7109375" style="0" customWidth="1"/>
    <col min="6" max="6" width="12.28125" style="0" customWidth="1"/>
    <col min="7" max="7" width="12.7109375" style="0" customWidth="1"/>
    <col min="8" max="8" width="14.00390625" style="0" customWidth="1"/>
  </cols>
  <sheetData>
    <row r="1" spans="1:13" ht="19.5" customHeight="1">
      <c r="A1" s="28"/>
      <c r="B1" s="28"/>
      <c r="C1" s="28"/>
      <c r="D1" s="28"/>
      <c r="E1" s="1"/>
      <c r="F1" s="28"/>
      <c r="G1" s="28"/>
      <c r="H1" s="1"/>
      <c r="I1" s="1"/>
      <c r="J1" s="1"/>
      <c r="K1" s="1"/>
      <c r="L1" s="44" t="s">
        <v>198</v>
      </c>
      <c r="M1" s="44"/>
    </row>
    <row r="2" spans="1:13" ht="19.5" customHeight="1">
      <c r="A2" s="29" t="s">
        <v>199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9.5" customHeight="1">
      <c r="A3" s="30" t="s">
        <v>200</v>
      </c>
      <c r="B3" s="30" t="s">
        <v>193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9.5" customHeight="1">
      <c r="A4" s="30" t="s">
        <v>201</v>
      </c>
      <c r="B4" s="30" t="s">
        <v>202</v>
      </c>
      <c r="C4" s="30"/>
      <c r="D4" s="30"/>
      <c r="E4" s="30"/>
      <c r="F4" s="30"/>
      <c r="G4" s="30" t="s">
        <v>203</v>
      </c>
      <c r="H4" s="30">
        <v>13607079377</v>
      </c>
      <c r="I4" s="30"/>
      <c r="J4" s="30"/>
      <c r="K4" s="30"/>
      <c r="L4" s="30"/>
      <c r="M4" s="30"/>
    </row>
    <row r="5" spans="1:13" ht="19.5" customHeight="1">
      <c r="A5" s="31" t="s">
        <v>204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9.5" customHeight="1">
      <c r="A6" s="30" t="s">
        <v>205</v>
      </c>
      <c r="B6" s="30"/>
      <c r="C6" s="30"/>
      <c r="D6" s="30"/>
      <c r="E6" s="32" t="s">
        <v>206</v>
      </c>
      <c r="F6" s="32"/>
      <c r="G6" s="32"/>
      <c r="H6" s="32"/>
      <c r="I6" s="32"/>
      <c r="J6" s="32"/>
      <c r="K6" s="32"/>
      <c r="L6" s="32"/>
      <c r="M6" s="32"/>
    </row>
    <row r="7" spans="1:13" ht="19.5" customHeight="1">
      <c r="A7" s="33" t="s">
        <v>207</v>
      </c>
      <c r="B7" s="33"/>
      <c r="C7" s="33"/>
      <c r="D7" s="33"/>
      <c r="E7" s="33" t="s">
        <v>208</v>
      </c>
      <c r="F7" s="33"/>
      <c r="G7" s="33"/>
      <c r="H7" s="33"/>
      <c r="I7" s="33"/>
      <c r="J7" s="33"/>
      <c r="K7" s="33"/>
      <c r="L7" s="33"/>
      <c r="M7" s="33"/>
    </row>
    <row r="8" spans="1:13" ht="19.5" customHeight="1">
      <c r="A8" s="30" t="s">
        <v>209</v>
      </c>
      <c r="B8" s="30"/>
      <c r="C8" s="30"/>
      <c r="D8" s="30"/>
      <c r="E8" s="30" t="s">
        <v>210</v>
      </c>
      <c r="F8" s="30"/>
      <c r="G8" s="30"/>
      <c r="H8" s="30"/>
      <c r="I8" s="30"/>
      <c r="J8" s="30"/>
      <c r="K8" s="30"/>
      <c r="L8" s="30"/>
      <c r="M8" s="30"/>
    </row>
    <row r="9" spans="1:13" ht="19.5" customHeight="1">
      <c r="A9" s="32" t="s">
        <v>211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9.5" customHeight="1">
      <c r="A10" s="30" t="s">
        <v>212</v>
      </c>
      <c r="B10" s="30"/>
      <c r="C10" s="30"/>
      <c r="D10" s="34" t="s">
        <v>213</v>
      </c>
      <c r="E10" s="34"/>
      <c r="F10" s="34"/>
      <c r="G10" s="34" t="s">
        <v>214</v>
      </c>
      <c r="H10" s="34"/>
      <c r="I10" s="32"/>
      <c r="J10" s="32"/>
      <c r="K10" s="32"/>
      <c r="L10" s="32"/>
      <c r="M10" s="32"/>
    </row>
    <row r="11" spans="1:13" ht="19.5" customHeight="1">
      <c r="A11" s="30" t="s">
        <v>215</v>
      </c>
      <c r="B11" s="30"/>
      <c r="C11" s="30"/>
      <c r="D11" s="34" t="s">
        <v>216</v>
      </c>
      <c r="E11" s="34"/>
      <c r="F11" s="34"/>
      <c r="G11" s="34" t="s">
        <v>217</v>
      </c>
      <c r="H11" s="34"/>
      <c r="I11" s="32"/>
      <c r="J11" s="32"/>
      <c r="K11" s="32"/>
      <c r="L11" s="32"/>
      <c r="M11" s="32"/>
    </row>
    <row r="12" spans="1:13" ht="27.75" customHeight="1">
      <c r="A12" s="30" t="s">
        <v>218</v>
      </c>
      <c r="B12" s="30"/>
      <c r="C12" s="30"/>
      <c r="D12" s="30" t="s">
        <v>219</v>
      </c>
      <c r="E12" s="30"/>
      <c r="F12" s="30"/>
      <c r="G12" s="30" t="s">
        <v>220</v>
      </c>
      <c r="H12" s="30"/>
      <c r="I12" s="30">
        <v>171</v>
      </c>
      <c r="J12" s="30"/>
      <c r="K12" s="30"/>
      <c r="L12" s="30"/>
      <c r="M12" s="30"/>
    </row>
    <row r="13" spans="1:13" ht="19.5" customHeight="1">
      <c r="A13" s="30" t="s">
        <v>221</v>
      </c>
      <c r="B13" s="30"/>
      <c r="C13" s="30"/>
      <c r="D13" s="30">
        <v>118</v>
      </c>
      <c r="E13" s="30"/>
      <c r="F13" s="30"/>
      <c r="G13" s="30" t="s">
        <v>222</v>
      </c>
      <c r="H13" s="30"/>
      <c r="I13" s="30">
        <v>6</v>
      </c>
      <c r="J13" s="30"/>
      <c r="K13" s="30"/>
      <c r="L13" s="30"/>
      <c r="M13" s="30"/>
    </row>
    <row r="14" spans="1:13" ht="19.5" customHeight="1">
      <c r="A14" s="30" t="s">
        <v>223</v>
      </c>
      <c r="B14" s="30"/>
      <c r="C14" s="30"/>
      <c r="D14" s="30">
        <v>171</v>
      </c>
      <c r="E14" s="30"/>
      <c r="F14" s="30"/>
      <c r="G14" s="30" t="s">
        <v>224</v>
      </c>
      <c r="H14" s="30"/>
      <c r="I14" s="30">
        <v>31</v>
      </c>
      <c r="J14" s="30"/>
      <c r="K14" s="30"/>
      <c r="L14" s="30"/>
      <c r="M14" s="30"/>
    </row>
    <row r="15" spans="1:13" ht="19.5" customHeight="1">
      <c r="A15" s="32" t="s">
        <v>225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9.5" customHeight="1">
      <c r="A16" s="30" t="s">
        <v>226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9.5" customHeight="1">
      <c r="A17" s="35" t="s">
        <v>227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9.5" customHeight="1">
      <c r="A18" s="34" t="s">
        <v>228</v>
      </c>
      <c r="B18" s="34"/>
      <c r="C18" s="34"/>
      <c r="D18" s="34">
        <v>638.39</v>
      </c>
      <c r="E18" s="34"/>
      <c r="F18" s="34"/>
      <c r="G18" s="34" t="s">
        <v>229</v>
      </c>
      <c r="H18" s="34"/>
      <c r="I18" s="32"/>
      <c r="J18" s="32"/>
      <c r="K18" s="32"/>
      <c r="L18" s="32"/>
      <c r="M18" s="32"/>
    </row>
    <row r="19" spans="1:13" ht="19.5" customHeight="1">
      <c r="A19" s="34" t="s">
        <v>230</v>
      </c>
      <c r="B19" s="34"/>
      <c r="C19" s="34"/>
      <c r="D19" s="34">
        <v>62000.39</v>
      </c>
      <c r="E19" s="34"/>
      <c r="F19" s="34"/>
      <c r="G19" s="34" t="s">
        <v>231</v>
      </c>
      <c r="H19" s="34"/>
      <c r="I19" s="45">
        <v>1</v>
      </c>
      <c r="J19" s="34"/>
      <c r="K19" s="34"/>
      <c r="L19" s="34"/>
      <c r="M19" s="34"/>
    </row>
    <row r="20" spans="1:13" ht="19.5" customHeight="1">
      <c r="A20" s="34" t="s">
        <v>232</v>
      </c>
      <c r="B20" s="34"/>
      <c r="C20" s="34"/>
      <c r="D20" s="34">
        <v>3344.19</v>
      </c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9.5" customHeight="1">
      <c r="A21" s="34" t="s">
        <v>233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9.5" customHeight="1">
      <c r="A22" s="34" t="s">
        <v>234</v>
      </c>
      <c r="B22" s="34"/>
      <c r="C22" s="34"/>
      <c r="D22" s="34">
        <v>3429.28</v>
      </c>
      <c r="E22" s="34"/>
      <c r="F22" s="34"/>
      <c r="G22" s="34" t="s">
        <v>235</v>
      </c>
      <c r="H22" s="34"/>
      <c r="I22" s="34">
        <v>2878.14</v>
      </c>
      <c r="J22" s="34"/>
      <c r="K22" s="34"/>
      <c r="L22" s="34"/>
      <c r="M22" s="34"/>
    </row>
    <row r="23" spans="1:13" ht="19.5" customHeight="1">
      <c r="A23" s="34" t="s">
        <v>236</v>
      </c>
      <c r="B23" s="34"/>
      <c r="C23" s="34"/>
      <c r="D23" s="34">
        <v>2878.14</v>
      </c>
      <c r="E23" s="34"/>
      <c r="F23" s="34"/>
      <c r="G23" s="34" t="s">
        <v>237</v>
      </c>
      <c r="H23" s="34"/>
      <c r="I23" s="34"/>
      <c r="J23" s="34"/>
      <c r="K23" s="34"/>
      <c r="L23" s="34"/>
      <c r="M23" s="34"/>
    </row>
    <row r="24" spans="1:13" ht="19.5" customHeight="1">
      <c r="A24" s="34" t="s">
        <v>238</v>
      </c>
      <c r="B24" s="34"/>
      <c r="C24" s="34"/>
      <c r="D24" s="34">
        <v>3429.28</v>
      </c>
      <c r="E24" s="34"/>
      <c r="F24" s="34"/>
      <c r="G24" s="34" t="s">
        <v>239</v>
      </c>
      <c r="H24" s="34"/>
      <c r="I24" s="34">
        <v>1484.78</v>
      </c>
      <c r="J24" s="34"/>
      <c r="K24" s="34"/>
      <c r="L24" s="34"/>
      <c r="M24" s="34"/>
    </row>
    <row r="25" spans="1:13" ht="19.5" customHeight="1">
      <c r="A25" s="34" t="s">
        <v>104</v>
      </c>
      <c r="B25" s="34"/>
      <c r="C25" s="34"/>
      <c r="D25" s="34">
        <v>1393.36</v>
      </c>
      <c r="E25" s="34"/>
      <c r="F25" s="34"/>
      <c r="G25" s="36" t="s">
        <v>240</v>
      </c>
      <c r="H25" s="36"/>
      <c r="I25" s="34">
        <v>3429.28</v>
      </c>
      <c r="J25" s="34"/>
      <c r="K25" s="34"/>
      <c r="L25" s="34"/>
      <c r="M25" s="34"/>
    </row>
    <row r="26" spans="1:13" ht="19.5" customHeight="1">
      <c r="A26" s="35" t="s">
        <v>241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9.5" customHeight="1">
      <c r="A28" s="31" t="s">
        <v>242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9.5" customHeight="1">
      <c r="A29" s="38" t="s">
        <v>243</v>
      </c>
      <c r="B29" s="38"/>
      <c r="C29" s="38"/>
      <c r="D29" s="38"/>
      <c r="E29" s="38" t="s">
        <v>244</v>
      </c>
      <c r="F29" s="38"/>
      <c r="G29" s="38"/>
      <c r="H29" s="38"/>
      <c r="I29" s="38"/>
      <c r="J29" s="38" t="s">
        <v>245</v>
      </c>
      <c r="K29" s="38"/>
      <c r="L29" s="38"/>
      <c r="M29" s="38"/>
    </row>
    <row r="30" spans="1:13" ht="19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9.5" customHeight="1">
      <c r="A31" s="39"/>
      <c r="B31" s="39"/>
      <c r="C31" s="39"/>
      <c r="D31" s="39"/>
      <c r="E31" s="39" t="s">
        <v>246</v>
      </c>
      <c r="F31" s="39"/>
      <c r="G31" s="39"/>
      <c r="H31" s="39"/>
      <c r="I31" s="39"/>
      <c r="J31" s="39" t="s">
        <v>247</v>
      </c>
      <c r="K31" s="39"/>
      <c r="L31" s="39"/>
      <c r="M31" s="39"/>
    </row>
    <row r="32" spans="1:13" ht="19.5" customHeight="1">
      <c r="A32" s="31" t="s">
        <v>248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9.5" customHeight="1">
      <c r="A33" s="34" t="s">
        <v>249</v>
      </c>
      <c r="B33" s="34"/>
      <c r="C33" s="34" t="s">
        <v>250</v>
      </c>
      <c r="D33" s="34" t="s">
        <v>251</v>
      </c>
      <c r="E33" s="34" t="s">
        <v>252</v>
      </c>
      <c r="F33" s="30" t="s">
        <v>253</v>
      </c>
      <c r="G33" s="30"/>
      <c r="H33" s="30" t="s">
        <v>254</v>
      </c>
      <c r="I33" s="30"/>
      <c r="J33" s="30"/>
      <c r="K33" s="30"/>
      <c r="L33" s="30"/>
      <c r="M33" s="46" t="s">
        <v>255</v>
      </c>
    </row>
    <row r="34" spans="1:13" ht="19.5" customHeight="1">
      <c r="A34" s="34"/>
      <c r="B34" s="34"/>
      <c r="C34" s="34"/>
      <c r="D34" s="34"/>
      <c r="E34" s="34"/>
      <c r="F34" s="30"/>
      <c r="G34" s="30"/>
      <c r="H34" s="30" t="s">
        <v>256</v>
      </c>
      <c r="I34" s="30" t="s">
        <v>257</v>
      </c>
      <c r="J34" s="30"/>
      <c r="K34" s="30" t="s">
        <v>258</v>
      </c>
      <c r="L34" s="30"/>
      <c r="M34" s="46"/>
    </row>
    <row r="35" spans="1:13" ht="34.5" customHeight="1">
      <c r="A35" s="34" t="s">
        <v>259</v>
      </c>
      <c r="B35" s="34"/>
      <c r="C35" s="30" t="s">
        <v>51</v>
      </c>
      <c r="D35" s="30"/>
      <c r="E35" s="30"/>
      <c r="F35" s="30" t="s">
        <v>260</v>
      </c>
      <c r="G35" s="30"/>
      <c r="H35" s="30">
        <v>3429.28</v>
      </c>
      <c r="I35" s="30">
        <v>3429.28</v>
      </c>
      <c r="J35" s="30"/>
      <c r="K35" s="30" t="s">
        <v>51</v>
      </c>
      <c r="L35" s="30"/>
      <c r="M35" s="30"/>
    </row>
    <row r="36" spans="1:13" ht="19.5" customHeight="1">
      <c r="A36" s="31" t="s">
        <v>261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9.5" customHeight="1">
      <c r="A37" s="35" t="s">
        <v>262</v>
      </c>
      <c r="B37" s="35"/>
      <c r="C37" s="31" t="s">
        <v>263</v>
      </c>
      <c r="D37" s="31"/>
      <c r="E37" s="31" t="s">
        <v>264</v>
      </c>
      <c r="F37" s="31"/>
      <c r="G37" s="31" t="s">
        <v>265</v>
      </c>
      <c r="H37" s="31"/>
      <c r="I37" s="31"/>
      <c r="J37" s="31"/>
      <c r="K37" s="35" t="s">
        <v>266</v>
      </c>
      <c r="L37" s="35"/>
      <c r="M37" s="35"/>
    </row>
    <row r="38" spans="1:13" ht="19.5" customHeight="1">
      <c r="A38" s="38" t="s">
        <v>267</v>
      </c>
      <c r="B38" s="38"/>
      <c r="C38" s="30" t="s">
        <v>268</v>
      </c>
      <c r="D38" s="30"/>
      <c r="E38" s="34" t="s">
        <v>269</v>
      </c>
      <c r="F38" s="34"/>
      <c r="G38" s="40" t="s">
        <v>270</v>
      </c>
      <c r="H38" s="41"/>
      <c r="I38" s="41"/>
      <c r="J38" s="47"/>
      <c r="K38" s="45" t="s">
        <v>51</v>
      </c>
      <c r="L38" s="45"/>
      <c r="M38" s="45"/>
    </row>
    <row r="39" spans="1:13" ht="28.5" customHeight="1">
      <c r="A39" s="38"/>
      <c r="B39" s="38"/>
      <c r="C39" s="30" t="s">
        <v>271</v>
      </c>
      <c r="D39" s="30"/>
      <c r="E39" s="34" t="s">
        <v>272</v>
      </c>
      <c r="F39" s="34"/>
      <c r="G39" s="40" t="s">
        <v>273</v>
      </c>
      <c r="H39" s="41"/>
      <c r="I39" s="41"/>
      <c r="J39" s="47"/>
      <c r="K39" s="45" t="s">
        <v>51</v>
      </c>
      <c r="L39" s="45"/>
      <c r="M39" s="45"/>
    </row>
    <row r="40" spans="1:13" ht="19.5" customHeight="1">
      <c r="A40" s="38"/>
      <c r="B40" s="38"/>
      <c r="C40" s="30" t="s">
        <v>274</v>
      </c>
      <c r="D40" s="30"/>
      <c r="E40" s="34" t="s">
        <v>275</v>
      </c>
      <c r="F40" s="34"/>
      <c r="G40" s="40" t="s">
        <v>276</v>
      </c>
      <c r="H40" s="41"/>
      <c r="I40" s="41"/>
      <c r="J40" s="47"/>
      <c r="K40" s="45" t="s">
        <v>51</v>
      </c>
      <c r="L40" s="45"/>
      <c r="M40" s="45"/>
    </row>
    <row r="41" spans="1:13" ht="19.5" customHeight="1">
      <c r="A41" s="38"/>
      <c r="B41" s="38"/>
      <c r="C41" s="30" t="s">
        <v>277</v>
      </c>
      <c r="D41" s="30"/>
      <c r="E41" s="34" t="s">
        <v>278</v>
      </c>
      <c r="F41" s="34"/>
      <c r="G41" s="40" t="s">
        <v>279</v>
      </c>
      <c r="H41" s="41"/>
      <c r="I41" s="41"/>
      <c r="J41" s="47"/>
      <c r="K41" s="45" t="s">
        <v>51</v>
      </c>
      <c r="L41" s="45"/>
      <c r="M41" s="45"/>
    </row>
    <row r="42" spans="1:13" ht="19.5" customHeight="1">
      <c r="A42" s="38" t="s">
        <v>280</v>
      </c>
      <c r="B42" s="38"/>
      <c r="C42" s="34" t="s">
        <v>281</v>
      </c>
      <c r="D42" s="34"/>
      <c r="E42" s="34" t="s">
        <v>282</v>
      </c>
      <c r="F42" s="34"/>
      <c r="G42" s="34" t="s">
        <v>270</v>
      </c>
      <c r="H42" s="34"/>
      <c r="I42" s="34"/>
      <c r="J42" s="34"/>
      <c r="K42" s="45" t="s">
        <v>51</v>
      </c>
      <c r="L42" s="45"/>
      <c r="M42" s="45"/>
    </row>
    <row r="43" spans="1:13" ht="19.5" customHeight="1">
      <c r="A43" s="38"/>
      <c r="B43" s="38"/>
      <c r="C43" s="34" t="s">
        <v>283</v>
      </c>
      <c r="D43" s="34"/>
      <c r="E43" s="34" t="s">
        <v>284</v>
      </c>
      <c r="F43" s="34"/>
      <c r="G43" s="34" t="s">
        <v>285</v>
      </c>
      <c r="H43" s="34"/>
      <c r="I43" s="34"/>
      <c r="J43" s="34"/>
      <c r="K43" s="45" t="s">
        <v>51</v>
      </c>
      <c r="L43" s="45"/>
      <c r="M43" s="45"/>
    </row>
    <row r="44" spans="1:13" ht="19.5" customHeight="1">
      <c r="A44" s="38"/>
      <c r="B44" s="38"/>
      <c r="C44" s="34" t="s">
        <v>286</v>
      </c>
      <c r="D44" s="34"/>
      <c r="E44" s="34" t="s">
        <v>287</v>
      </c>
      <c r="F44" s="34"/>
      <c r="G44" s="34" t="s">
        <v>273</v>
      </c>
      <c r="H44" s="34"/>
      <c r="I44" s="34"/>
      <c r="J44" s="34"/>
      <c r="K44" s="45" t="s">
        <v>51</v>
      </c>
      <c r="L44" s="45"/>
      <c r="M44" s="45"/>
    </row>
    <row r="45" spans="1:13" ht="19.5" customHeight="1">
      <c r="A45" s="38"/>
      <c r="B45" s="38"/>
      <c r="C45" s="34" t="s">
        <v>288</v>
      </c>
      <c r="D45" s="34"/>
      <c r="E45" s="34" t="s">
        <v>289</v>
      </c>
      <c r="F45" s="34"/>
      <c r="G45" s="34" t="s">
        <v>290</v>
      </c>
      <c r="H45" s="34"/>
      <c r="I45" s="34"/>
      <c r="J45" s="34"/>
      <c r="K45" s="45" t="s">
        <v>51</v>
      </c>
      <c r="L45" s="45"/>
      <c r="M45" s="45"/>
    </row>
    <row r="46" spans="1:13" ht="19.5" customHeight="1">
      <c r="A46" s="38" t="s">
        <v>291</v>
      </c>
      <c r="B46" s="38"/>
      <c r="C46" s="38" t="s">
        <v>291</v>
      </c>
      <c r="D46" s="38"/>
      <c r="E46" s="34" t="s">
        <v>292</v>
      </c>
      <c r="F46" s="34"/>
      <c r="G46" s="34" t="s">
        <v>276</v>
      </c>
      <c r="H46" s="34"/>
      <c r="I46" s="34"/>
      <c r="J46" s="34"/>
      <c r="K46" s="45" t="s">
        <v>51</v>
      </c>
      <c r="L46" s="45"/>
      <c r="M46" s="45"/>
    </row>
    <row r="47" spans="1:13" ht="19.5" customHeight="1">
      <c r="A47" s="42" t="s">
        <v>293</v>
      </c>
      <c r="B47" s="42"/>
      <c r="C47" s="43"/>
      <c r="D47" s="43"/>
      <c r="E47" s="43" t="s">
        <v>294</v>
      </c>
      <c r="F47" s="43"/>
      <c r="G47" s="43"/>
      <c r="H47" s="43"/>
      <c r="I47" s="43"/>
      <c r="J47" s="43" t="s">
        <v>295</v>
      </c>
      <c r="K47" s="43"/>
      <c r="L47" s="43"/>
      <c r="M47" s="43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1"/>
    <mergeCell ref="A42:B4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J18" sqref="J18"/>
    </sheetView>
  </sheetViews>
  <sheetFormatPr defaultColWidth="9.140625" defaultRowHeight="12.75"/>
  <cols>
    <col min="1" max="1" width="13.8515625" style="0" customWidth="1"/>
    <col min="2" max="2" width="15.140625" style="0" customWidth="1"/>
    <col min="3" max="3" width="14.57421875" style="0" customWidth="1"/>
    <col min="4" max="4" width="12.57421875" style="0" customWidth="1"/>
    <col min="5" max="5" width="12.7109375" style="0" customWidth="1"/>
    <col min="6" max="6" width="13.57421875" style="0" customWidth="1"/>
    <col min="8" max="8" width="12.140625" style="0" customWidth="1"/>
  </cols>
  <sheetData>
    <row r="1" spans="1:8" ht="24.75" customHeight="1">
      <c r="A1" s="1"/>
      <c r="B1" s="1"/>
      <c r="C1" s="1"/>
      <c r="D1" s="1"/>
      <c r="E1" s="1"/>
      <c r="F1" s="1"/>
      <c r="G1" s="1"/>
      <c r="H1" s="2" t="s">
        <v>296</v>
      </c>
    </row>
    <row r="2" spans="1:8" ht="24.75" customHeight="1">
      <c r="A2" s="3" t="s">
        <v>297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298</v>
      </c>
      <c r="B3" s="4"/>
      <c r="C3" s="4"/>
      <c r="D3" s="4"/>
      <c r="E3" s="4"/>
      <c r="F3" s="4"/>
      <c r="G3" s="4"/>
      <c r="H3" s="4"/>
    </row>
    <row r="4" spans="1:8" ht="24.75" customHeight="1">
      <c r="A4" s="4" t="s">
        <v>299</v>
      </c>
      <c r="B4" s="4"/>
      <c r="C4" s="4" t="s">
        <v>300</v>
      </c>
      <c r="D4" s="4"/>
      <c r="E4" s="4"/>
      <c r="F4" s="4"/>
      <c r="G4" s="4"/>
      <c r="H4" s="4"/>
    </row>
    <row r="5" spans="1:8" ht="24.75" customHeight="1">
      <c r="A5" s="4" t="s">
        <v>301</v>
      </c>
      <c r="B5" s="4"/>
      <c r="C5" s="4">
        <v>705001</v>
      </c>
      <c r="D5" s="4"/>
      <c r="E5" s="4" t="s">
        <v>302</v>
      </c>
      <c r="F5" s="4"/>
      <c r="G5" s="4" t="s">
        <v>303</v>
      </c>
      <c r="H5" s="4"/>
    </row>
    <row r="6" spans="1:8" ht="24.75" customHeight="1">
      <c r="A6" s="4" t="s">
        <v>304</v>
      </c>
      <c r="B6" s="4"/>
      <c r="C6" s="4"/>
      <c r="D6" s="4"/>
      <c r="E6" s="4" t="s">
        <v>305</v>
      </c>
      <c r="F6" s="4"/>
      <c r="G6" s="5">
        <v>44197</v>
      </c>
      <c r="H6" s="4"/>
    </row>
    <row r="7" spans="1:8" ht="24.75" customHeight="1">
      <c r="A7" s="4"/>
      <c r="B7" s="4"/>
      <c r="C7" s="4"/>
      <c r="D7" s="4"/>
      <c r="E7" s="4"/>
      <c r="F7" s="4"/>
      <c r="G7" s="5">
        <v>44561</v>
      </c>
      <c r="H7" s="4"/>
    </row>
    <row r="8" spans="1:8" ht="24.75" customHeight="1">
      <c r="A8" s="4" t="s">
        <v>306</v>
      </c>
      <c r="B8" s="4"/>
      <c r="C8" s="4" t="s">
        <v>307</v>
      </c>
      <c r="D8" s="4"/>
      <c r="E8" s="4">
        <v>28</v>
      </c>
      <c r="F8" s="4"/>
      <c r="G8" s="4"/>
      <c r="H8" s="4"/>
    </row>
    <row r="9" spans="1:8" ht="24.75" customHeight="1">
      <c r="A9" s="4"/>
      <c r="B9" s="4"/>
      <c r="C9" s="4" t="s">
        <v>308</v>
      </c>
      <c r="D9" s="4"/>
      <c r="E9" s="4">
        <v>28</v>
      </c>
      <c r="F9" s="4"/>
      <c r="G9" s="4"/>
      <c r="H9" s="4"/>
    </row>
    <row r="10" spans="1:8" ht="24.75" customHeight="1">
      <c r="A10" s="4"/>
      <c r="B10" s="4"/>
      <c r="C10" s="4" t="s">
        <v>237</v>
      </c>
      <c r="D10" s="4"/>
      <c r="E10" s="4"/>
      <c r="F10" s="4"/>
      <c r="G10" s="4"/>
      <c r="H10" s="4"/>
    </row>
    <row r="11" spans="1:8" ht="24.75" customHeight="1">
      <c r="A11" s="6" t="s">
        <v>309</v>
      </c>
      <c r="B11" s="4" t="s">
        <v>310</v>
      </c>
      <c r="C11" s="4"/>
      <c r="D11" s="4"/>
      <c r="E11" s="4"/>
      <c r="F11" s="4"/>
      <c r="G11" s="4"/>
      <c r="H11" s="4"/>
    </row>
    <row r="12" spans="1:8" ht="24.75" customHeight="1">
      <c r="A12" s="6"/>
      <c r="B12" s="4" t="s">
        <v>311</v>
      </c>
      <c r="C12" s="4"/>
      <c r="D12" s="4"/>
      <c r="E12" s="4"/>
      <c r="F12" s="4"/>
      <c r="G12" s="4"/>
      <c r="H12" s="4"/>
    </row>
    <row r="13" spans="1:8" ht="24.75" customHeight="1">
      <c r="A13" s="4" t="s">
        <v>262</v>
      </c>
      <c r="B13" s="7" t="s">
        <v>263</v>
      </c>
      <c r="C13" s="4" t="s">
        <v>264</v>
      </c>
      <c r="D13" s="4"/>
      <c r="E13" s="4"/>
      <c r="F13" s="4"/>
      <c r="G13" s="7" t="s">
        <v>312</v>
      </c>
      <c r="H13" s="7"/>
    </row>
    <row r="14" spans="1:8" ht="24.75" customHeight="1">
      <c r="A14" s="8" t="s">
        <v>267</v>
      </c>
      <c r="B14" s="9" t="s">
        <v>268</v>
      </c>
      <c r="C14" s="10" t="s">
        <v>313</v>
      </c>
      <c r="D14" s="11"/>
      <c r="E14" s="11"/>
      <c r="F14" s="12"/>
      <c r="G14" s="13" t="s">
        <v>276</v>
      </c>
      <c r="H14" s="14"/>
    </row>
    <row r="15" spans="1:8" ht="24.75" customHeight="1">
      <c r="A15" s="15"/>
      <c r="B15" s="16" t="s">
        <v>271</v>
      </c>
      <c r="C15" s="17" t="s">
        <v>314</v>
      </c>
      <c r="D15" s="18"/>
      <c r="E15" s="18"/>
      <c r="F15" s="19"/>
      <c r="G15" s="13" t="s">
        <v>273</v>
      </c>
      <c r="H15" s="14"/>
    </row>
    <row r="16" spans="1:8" ht="24.75" customHeight="1">
      <c r="A16" s="15"/>
      <c r="B16" s="16" t="s">
        <v>274</v>
      </c>
      <c r="C16" s="17" t="s">
        <v>315</v>
      </c>
      <c r="D16" s="18"/>
      <c r="E16" s="18"/>
      <c r="F16" s="19"/>
      <c r="G16" s="13" t="s">
        <v>273</v>
      </c>
      <c r="H16" s="14"/>
    </row>
    <row r="17" spans="1:8" ht="24.75" customHeight="1">
      <c r="A17" s="20"/>
      <c r="B17" s="16" t="s">
        <v>277</v>
      </c>
      <c r="C17" s="10" t="s">
        <v>278</v>
      </c>
      <c r="D17" s="11"/>
      <c r="E17" s="11"/>
      <c r="F17" s="12"/>
      <c r="G17" s="13" t="s">
        <v>273</v>
      </c>
      <c r="H17" s="14"/>
    </row>
    <row r="18" spans="1:8" ht="24.75" customHeight="1">
      <c r="A18" s="21" t="s">
        <v>280</v>
      </c>
      <c r="B18" s="16" t="s">
        <v>281</v>
      </c>
      <c r="C18" s="22" t="s">
        <v>316</v>
      </c>
      <c r="D18" s="23"/>
      <c r="E18" s="23"/>
      <c r="F18" s="24"/>
      <c r="G18" s="13" t="s">
        <v>276</v>
      </c>
      <c r="H18" s="14"/>
    </row>
    <row r="19" spans="1:8" ht="24.75" customHeight="1">
      <c r="A19" s="25"/>
      <c r="B19" s="16" t="s">
        <v>283</v>
      </c>
      <c r="C19" s="22" t="s">
        <v>317</v>
      </c>
      <c r="D19" s="23"/>
      <c r="E19" s="23"/>
      <c r="F19" s="24"/>
      <c r="G19" s="13" t="s">
        <v>273</v>
      </c>
      <c r="H19" s="14"/>
    </row>
    <row r="20" spans="1:8" ht="24.75" customHeight="1">
      <c r="A20" s="25"/>
      <c r="B20" s="16" t="s">
        <v>286</v>
      </c>
      <c r="C20" s="22" t="s">
        <v>287</v>
      </c>
      <c r="D20" s="23"/>
      <c r="E20" s="23"/>
      <c r="F20" s="24"/>
      <c r="G20" s="13" t="s">
        <v>276</v>
      </c>
      <c r="H20" s="14"/>
    </row>
    <row r="21" spans="1:8" ht="24.75" customHeight="1">
      <c r="A21" s="26"/>
      <c r="B21" s="16" t="s">
        <v>288</v>
      </c>
      <c r="C21" s="22" t="s">
        <v>318</v>
      </c>
      <c r="D21" s="23"/>
      <c r="E21" s="23"/>
      <c r="F21" s="24"/>
      <c r="G21" s="13" t="s">
        <v>273</v>
      </c>
      <c r="H21" s="14"/>
    </row>
    <row r="22" spans="1:8" ht="24.75" customHeight="1">
      <c r="A22" s="16" t="s">
        <v>291</v>
      </c>
      <c r="B22" s="27" t="s">
        <v>319</v>
      </c>
      <c r="C22" s="10" t="s">
        <v>320</v>
      </c>
      <c r="D22" s="11"/>
      <c r="E22" s="11"/>
      <c r="F22" s="12"/>
      <c r="G22" s="13" t="s">
        <v>321</v>
      </c>
      <c r="H22" s="14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7">
      <selection activeCell="A20" sqref="A20"/>
    </sheetView>
  </sheetViews>
  <sheetFormatPr defaultColWidth="9.140625" defaultRowHeight="12.75" customHeight="1"/>
  <cols>
    <col min="1" max="1" width="44.421875" style="48" customWidth="1"/>
    <col min="2" max="2" width="24.28125" style="48" customWidth="1"/>
    <col min="3" max="3" width="54.28125" style="48" customWidth="1"/>
    <col min="4" max="4" width="25.00390625" style="48" customWidth="1"/>
    <col min="5" max="255" width="9.140625" style="48" customWidth="1"/>
  </cols>
  <sheetData>
    <row r="2" spans="1:4" s="48" customFormat="1" ht="29.25" customHeight="1">
      <c r="A2" s="80" t="s">
        <v>8</v>
      </c>
      <c r="B2" s="80"/>
      <c r="C2" s="80"/>
      <c r="D2" s="80"/>
    </row>
    <row r="3" spans="1:4" s="48" customFormat="1" ht="17.25" customHeight="1">
      <c r="A3" s="63" t="s">
        <v>9</v>
      </c>
      <c r="B3" s="64"/>
      <c r="C3" s="64"/>
      <c r="D3" s="65" t="s">
        <v>10</v>
      </c>
    </row>
    <row r="4" spans="1:4" s="48" customFormat="1" ht="17.25" customHeight="1">
      <c r="A4" s="51" t="s">
        <v>11</v>
      </c>
      <c r="B4" s="51"/>
      <c r="C4" s="51" t="s">
        <v>12</v>
      </c>
      <c r="D4" s="51"/>
    </row>
    <row r="5" spans="1:4" s="48" customFormat="1" ht="17.25" customHeight="1">
      <c r="A5" s="51" t="s">
        <v>13</v>
      </c>
      <c r="B5" s="52" t="s">
        <v>14</v>
      </c>
      <c r="C5" s="66" t="s">
        <v>15</v>
      </c>
      <c r="D5" s="66" t="s">
        <v>14</v>
      </c>
    </row>
    <row r="6" spans="1:4" s="48" customFormat="1" ht="17.25" customHeight="1">
      <c r="A6" s="82" t="s">
        <v>16</v>
      </c>
      <c r="B6" s="83">
        <v>28781380.72</v>
      </c>
      <c r="C6" s="111" t="str">
        <f>'支出总表（引用）'!A8</f>
        <v>社会保障和就业支出</v>
      </c>
      <c r="D6" s="90">
        <f>'支出总表（引用）'!B8</f>
        <v>724179.23</v>
      </c>
    </row>
    <row r="7" spans="1:4" s="48" customFormat="1" ht="17.25" customHeight="1">
      <c r="A7" s="82" t="s">
        <v>17</v>
      </c>
      <c r="B7" s="83">
        <v>28781380.72</v>
      </c>
      <c r="C7" s="111" t="str">
        <f>'支出总表（引用）'!A9</f>
        <v>卫生健康支出</v>
      </c>
      <c r="D7" s="90">
        <f>'支出总表（引用）'!B9</f>
        <v>299548</v>
      </c>
    </row>
    <row r="8" spans="1:4" s="48" customFormat="1" ht="17.25" customHeight="1">
      <c r="A8" s="82" t="s">
        <v>18</v>
      </c>
      <c r="B8" s="83"/>
      <c r="C8" s="111" t="str">
        <f>'支出总表（引用）'!A10</f>
        <v>城乡社区支出</v>
      </c>
      <c r="D8" s="90">
        <f>'支出总表（引用）'!B10</f>
        <v>33269011.37</v>
      </c>
    </row>
    <row r="9" spans="1:4" s="48" customFormat="1" ht="17.25" customHeight="1">
      <c r="A9" s="82" t="s">
        <v>19</v>
      </c>
      <c r="B9" s="83"/>
      <c r="C9" s="111">
        <f>'支出总表（引用）'!A11</f>
        <v>0</v>
      </c>
      <c r="D9" s="90">
        <f>'支出总表（引用）'!B11</f>
        <v>0</v>
      </c>
    </row>
    <row r="10" spans="1:4" s="48" customFormat="1" ht="17.25" customHeight="1">
      <c r="A10" s="82" t="s">
        <v>20</v>
      </c>
      <c r="B10" s="83"/>
      <c r="C10" s="111">
        <f>'支出总表（引用）'!A12</f>
        <v>0</v>
      </c>
      <c r="D10" s="90">
        <f>'支出总表（引用）'!B12</f>
        <v>0</v>
      </c>
    </row>
    <row r="11" spans="1:4" s="48" customFormat="1" ht="17.25" customHeight="1">
      <c r="A11" s="82" t="s">
        <v>21</v>
      </c>
      <c r="B11" s="83"/>
      <c r="C11" s="111">
        <f>'支出总表（引用）'!A13</f>
        <v>0</v>
      </c>
      <c r="D11" s="90">
        <f>'支出总表（引用）'!B13</f>
        <v>0</v>
      </c>
    </row>
    <row r="12" spans="1:4" s="48" customFormat="1" ht="17.25" customHeight="1">
      <c r="A12" s="82" t="s">
        <v>22</v>
      </c>
      <c r="B12" s="83"/>
      <c r="C12" s="111">
        <f>'支出总表（引用）'!A14</f>
        <v>0</v>
      </c>
      <c r="D12" s="90">
        <f>'支出总表（引用）'!B14</f>
        <v>0</v>
      </c>
    </row>
    <row r="13" spans="1:4" s="48" customFormat="1" ht="17.25" customHeight="1">
      <c r="A13" s="82" t="s">
        <v>23</v>
      </c>
      <c r="B13" s="83"/>
      <c r="C13" s="111">
        <f>'支出总表（引用）'!A15</f>
        <v>0</v>
      </c>
      <c r="D13" s="90">
        <f>'支出总表（引用）'!B15</f>
        <v>0</v>
      </c>
    </row>
    <row r="14" spans="1:4" s="48" customFormat="1" ht="17.25" customHeight="1">
      <c r="A14" s="82" t="s">
        <v>24</v>
      </c>
      <c r="B14" s="83"/>
      <c r="C14" s="111">
        <f>'支出总表（引用）'!A16</f>
        <v>0</v>
      </c>
      <c r="D14" s="90">
        <f>'支出总表（引用）'!B16</f>
        <v>0</v>
      </c>
    </row>
    <row r="15" spans="1:4" s="48" customFormat="1" ht="17.25" customHeight="1">
      <c r="A15" s="82" t="s">
        <v>25</v>
      </c>
      <c r="B15" s="68"/>
      <c r="C15" s="111">
        <f>'支出总表（引用）'!A17</f>
        <v>0</v>
      </c>
      <c r="D15" s="90">
        <f>'支出总表（引用）'!B17</f>
        <v>0</v>
      </c>
    </row>
    <row r="16" spans="1:4" s="48" customFormat="1" ht="17.25" customHeight="1">
      <c r="A16" s="87"/>
      <c r="B16" s="88"/>
      <c r="C16" s="111">
        <f>'支出总表（引用）'!A18</f>
        <v>0</v>
      </c>
      <c r="D16" s="90">
        <f>'支出总表（引用）'!B18</f>
        <v>0</v>
      </c>
    </row>
    <row r="17" spans="1:4" s="48" customFormat="1" ht="17.25" customHeight="1">
      <c r="A17" s="87"/>
      <c r="B17" s="68"/>
      <c r="C17" s="111">
        <f>'支出总表（引用）'!A19</f>
        <v>0</v>
      </c>
      <c r="D17" s="90">
        <f>'支出总表（引用）'!B19</f>
        <v>0</v>
      </c>
    </row>
    <row r="18" spans="1:4" s="48" customFormat="1" ht="17.25" customHeight="1">
      <c r="A18" s="87"/>
      <c r="B18" s="68"/>
      <c r="C18" s="111">
        <f>'支出总表（引用）'!A20</f>
        <v>0</v>
      </c>
      <c r="D18" s="90">
        <f>'支出总表（引用）'!B20</f>
        <v>0</v>
      </c>
    </row>
    <row r="19" spans="1:4" s="48" customFormat="1" ht="17.25" customHeight="1">
      <c r="A19" s="90"/>
      <c r="B19" s="68"/>
      <c r="C19" s="111">
        <f>'支出总表（引用）'!A21</f>
        <v>0</v>
      </c>
      <c r="D19" s="90">
        <f>'支出总表（引用）'!B21</f>
        <v>0</v>
      </c>
    </row>
    <row r="20" spans="1:4" s="48" customFormat="1" ht="17.25" customHeight="1">
      <c r="A20" s="87"/>
      <c r="B20" s="68"/>
      <c r="C20" s="111">
        <f>'支出总表（引用）'!A22</f>
        <v>0</v>
      </c>
      <c r="D20" s="90">
        <f>'支出总表（引用）'!B22</f>
        <v>0</v>
      </c>
    </row>
    <row r="21" spans="1:4" s="48" customFormat="1" ht="17.25" customHeight="1">
      <c r="A21" s="87"/>
      <c r="B21" s="68"/>
      <c r="C21" s="111">
        <f>'支出总表（引用）'!A23</f>
        <v>0</v>
      </c>
      <c r="D21" s="90">
        <f>'支出总表（引用）'!B23</f>
        <v>0</v>
      </c>
    </row>
    <row r="22" spans="1:4" s="48" customFormat="1" ht="17.25" customHeight="1">
      <c r="A22" s="87"/>
      <c r="B22" s="68"/>
      <c r="C22" s="111">
        <f>'支出总表（引用）'!A24</f>
        <v>0</v>
      </c>
      <c r="D22" s="90">
        <f>'支出总表（引用）'!B24</f>
        <v>0</v>
      </c>
    </row>
    <row r="23" spans="1:4" s="48" customFormat="1" ht="17.25" customHeight="1">
      <c r="A23" s="87"/>
      <c r="B23" s="68"/>
      <c r="C23" s="111">
        <f>'支出总表（引用）'!A25</f>
        <v>0</v>
      </c>
      <c r="D23" s="90">
        <f>'支出总表（引用）'!B25</f>
        <v>0</v>
      </c>
    </row>
    <row r="24" spans="1:4" s="48" customFormat="1" ht="17.25" customHeight="1">
      <c r="A24" s="87"/>
      <c r="B24" s="68"/>
      <c r="C24" s="111">
        <f>'支出总表（引用）'!A26</f>
        <v>0</v>
      </c>
      <c r="D24" s="90">
        <f>'支出总表（引用）'!B26</f>
        <v>0</v>
      </c>
    </row>
    <row r="25" spans="1:4" s="48" customFormat="1" ht="17.25" customHeight="1">
      <c r="A25" s="87"/>
      <c r="B25" s="68"/>
      <c r="C25" s="111">
        <f>'支出总表（引用）'!A27</f>
        <v>0</v>
      </c>
      <c r="D25" s="90">
        <f>'支出总表（引用）'!B27</f>
        <v>0</v>
      </c>
    </row>
    <row r="26" spans="1:4" s="48" customFormat="1" ht="19.5" customHeight="1">
      <c r="A26" s="87"/>
      <c r="B26" s="68"/>
      <c r="C26" s="111">
        <f>'支出总表（引用）'!A28</f>
        <v>0</v>
      </c>
      <c r="D26" s="90">
        <f>'支出总表（引用）'!B28</f>
        <v>0</v>
      </c>
    </row>
    <row r="27" spans="1:4" s="48" customFormat="1" ht="19.5" customHeight="1">
      <c r="A27" s="87"/>
      <c r="B27" s="68"/>
      <c r="C27" s="111">
        <f>'支出总表（引用）'!A29</f>
        <v>0</v>
      </c>
      <c r="D27" s="90">
        <f>'支出总表（引用）'!B29</f>
        <v>0</v>
      </c>
    </row>
    <row r="28" spans="1:4" s="48" customFormat="1" ht="19.5" customHeight="1">
      <c r="A28" s="87"/>
      <c r="B28" s="68"/>
      <c r="C28" s="111">
        <f>'支出总表（引用）'!A30</f>
        <v>0</v>
      </c>
      <c r="D28" s="90">
        <f>'支出总表（引用）'!B30</f>
        <v>0</v>
      </c>
    </row>
    <row r="29" spans="1:4" s="48" customFormat="1" ht="19.5" customHeight="1">
      <c r="A29" s="87"/>
      <c r="B29" s="68"/>
      <c r="C29" s="111">
        <f>'支出总表（引用）'!A31</f>
        <v>0</v>
      </c>
      <c r="D29" s="90">
        <f>'支出总表（引用）'!B31</f>
        <v>0</v>
      </c>
    </row>
    <row r="30" spans="1:4" s="48" customFormat="1" ht="19.5" customHeight="1">
      <c r="A30" s="87"/>
      <c r="B30" s="68"/>
      <c r="C30" s="111">
        <f>'支出总表（引用）'!A32</f>
        <v>0</v>
      </c>
      <c r="D30" s="90">
        <f>'支出总表（引用）'!B32</f>
        <v>0</v>
      </c>
    </row>
    <row r="31" spans="1:4" s="48" customFormat="1" ht="19.5" customHeight="1">
      <c r="A31" s="87"/>
      <c r="B31" s="68"/>
      <c r="C31" s="111">
        <f>'支出总表（引用）'!A33</f>
        <v>0</v>
      </c>
      <c r="D31" s="90">
        <f>'支出总表（引用）'!B33</f>
        <v>0</v>
      </c>
    </row>
    <row r="32" spans="1:4" s="48" customFormat="1" ht="19.5" customHeight="1">
      <c r="A32" s="87"/>
      <c r="B32" s="68"/>
      <c r="C32" s="111">
        <f>'支出总表（引用）'!A34</f>
        <v>0</v>
      </c>
      <c r="D32" s="90">
        <f>'支出总表（引用）'!B34</f>
        <v>0</v>
      </c>
    </row>
    <row r="33" spans="1:4" s="48" customFormat="1" ht="19.5" customHeight="1">
      <c r="A33" s="87"/>
      <c r="B33" s="68"/>
      <c r="C33" s="111">
        <f>'支出总表（引用）'!A35</f>
        <v>0</v>
      </c>
      <c r="D33" s="90">
        <f>'支出总表（引用）'!B35</f>
        <v>0</v>
      </c>
    </row>
    <row r="34" spans="1:4" s="48" customFormat="1" ht="19.5" customHeight="1">
      <c r="A34" s="87"/>
      <c r="B34" s="68"/>
      <c r="C34" s="111">
        <f>'支出总表（引用）'!A36</f>
        <v>0</v>
      </c>
      <c r="D34" s="90">
        <f>'支出总表（引用）'!B36</f>
        <v>0</v>
      </c>
    </row>
    <row r="35" spans="1:4" s="48" customFormat="1" ht="19.5" customHeight="1">
      <c r="A35" s="87"/>
      <c r="B35" s="68"/>
      <c r="C35" s="111">
        <f>'支出总表（引用）'!A37</f>
        <v>0</v>
      </c>
      <c r="D35" s="90">
        <f>'支出总表（引用）'!B37</f>
        <v>0</v>
      </c>
    </row>
    <row r="36" spans="1:4" s="48" customFormat="1" ht="19.5" customHeight="1">
      <c r="A36" s="87"/>
      <c r="B36" s="68"/>
      <c r="C36" s="111">
        <f>'支出总表（引用）'!A38</f>
        <v>0</v>
      </c>
      <c r="D36" s="90">
        <f>'支出总表（引用）'!B38</f>
        <v>0</v>
      </c>
    </row>
    <row r="37" spans="1:4" s="48" customFormat="1" ht="19.5" customHeight="1">
      <c r="A37" s="87"/>
      <c r="B37" s="68"/>
      <c r="C37" s="111">
        <f>'支出总表（引用）'!A39</f>
        <v>0</v>
      </c>
      <c r="D37" s="90">
        <f>'支出总表（引用）'!B39</f>
        <v>0</v>
      </c>
    </row>
    <row r="38" spans="1:4" s="48" customFormat="1" ht="19.5" customHeight="1">
      <c r="A38" s="87"/>
      <c r="B38" s="68"/>
      <c r="C38" s="111">
        <f>'支出总表（引用）'!A40</f>
        <v>0</v>
      </c>
      <c r="D38" s="90">
        <f>'支出总表（引用）'!B40</f>
        <v>0</v>
      </c>
    </row>
    <row r="39" spans="1:4" s="48" customFormat="1" ht="19.5" customHeight="1">
      <c r="A39" s="87"/>
      <c r="B39" s="68"/>
      <c r="C39" s="111">
        <f>'支出总表（引用）'!A41</f>
        <v>0</v>
      </c>
      <c r="D39" s="90">
        <f>'支出总表（引用）'!B41</f>
        <v>0</v>
      </c>
    </row>
    <row r="40" spans="1:4" s="48" customFormat="1" ht="19.5" customHeight="1">
      <c r="A40" s="87"/>
      <c r="B40" s="68"/>
      <c r="C40" s="111">
        <f>'支出总表（引用）'!A42</f>
        <v>0</v>
      </c>
      <c r="D40" s="90">
        <f>'支出总表（引用）'!B42</f>
        <v>0</v>
      </c>
    </row>
    <row r="41" spans="1:4" s="48" customFormat="1" ht="19.5" customHeight="1">
      <c r="A41" s="87"/>
      <c r="B41" s="68"/>
      <c r="C41" s="111">
        <f>'支出总表（引用）'!A43</f>
        <v>0</v>
      </c>
      <c r="D41" s="90">
        <f>'支出总表（引用）'!B43</f>
        <v>0</v>
      </c>
    </row>
    <row r="42" spans="1:4" s="48" customFormat="1" ht="19.5" customHeight="1">
      <c r="A42" s="87"/>
      <c r="B42" s="68"/>
      <c r="C42" s="111">
        <f>'支出总表（引用）'!A44</f>
        <v>0</v>
      </c>
      <c r="D42" s="90">
        <f>'支出总表（引用）'!B44</f>
        <v>0</v>
      </c>
    </row>
    <row r="43" spans="1:4" s="48" customFormat="1" ht="19.5" customHeight="1">
      <c r="A43" s="87"/>
      <c r="B43" s="68"/>
      <c r="C43" s="111">
        <f>'支出总表（引用）'!A45</f>
        <v>0</v>
      </c>
      <c r="D43" s="90">
        <f>'支出总表（引用）'!B45</f>
        <v>0</v>
      </c>
    </row>
    <row r="44" spans="1:4" s="48" customFormat="1" ht="19.5" customHeight="1">
      <c r="A44" s="87"/>
      <c r="B44" s="68"/>
      <c r="C44" s="111">
        <f>'支出总表（引用）'!A46</f>
        <v>0</v>
      </c>
      <c r="D44" s="90">
        <f>'支出总表（引用）'!B46</f>
        <v>0</v>
      </c>
    </row>
    <row r="45" spans="1:4" s="48" customFormat="1" ht="19.5" customHeight="1">
      <c r="A45" s="87"/>
      <c r="B45" s="68"/>
      <c r="C45" s="111">
        <f>'支出总表（引用）'!A47</f>
        <v>0</v>
      </c>
      <c r="D45" s="90">
        <f>'支出总表（引用）'!B47</f>
        <v>0</v>
      </c>
    </row>
    <row r="46" spans="1:4" s="48" customFormat="1" ht="19.5" customHeight="1">
      <c r="A46" s="87"/>
      <c r="B46" s="68"/>
      <c r="C46" s="111">
        <f>'支出总表（引用）'!A48</f>
        <v>0</v>
      </c>
      <c r="D46" s="90">
        <f>'支出总表（引用）'!B48</f>
        <v>0</v>
      </c>
    </row>
    <row r="47" spans="1:4" s="48" customFormat="1" ht="19.5" customHeight="1">
      <c r="A47" s="87"/>
      <c r="B47" s="68"/>
      <c r="C47" s="111">
        <f>'支出总表（引用）'!A49</f>
        <v>0</v>
      </c>
      <c r="D47" s="90">
        <f>'支出总表（引用）'!B49</f>
        <v>0</v>
      </c>
    </row>
    <row r="48" spans="1:4" s="48" customFormat="1" ht="19.5" customHeight="1">
      <c r="A48" s="87"/>
      <c r="B48" s="68"/>
      <c r="C48" s="111">
        <f>'支出总表（引用）'!A50</f>
        <v>0</v>
      </c>
      <c r="D48" s="90">
        <f>'支出总表（引用）'!B50</f>
        <v>0</v>
      </c>
    </row>
    <row r="49" spans="1:4" s="48" customFormat="1" ht="17.25" customHeight="1">
      <c r="A49" s="91" t="s">
        <v>26</v>
      </c>
      <c r="B49" s="83">
        <f>SUM(B6,B11,B12,B13,B14,B15)</f>
        <v>28781380.72</v>
      </c>
      <c r="C49" s="91" t="s">
        <v>27</v>
      </c>
      <c r="D49" s="68">
        <f>'支出总表（引用）'!B7</f>
        <v>34292738.6</v>
      </c>
    </row>
    <row r="50" spans="1:4" s="48" customFormat="1" ht="17.25" customHeight="1">
      <c r="A50" s="82" t="s">
        <v>28</v>
      </c>
      <c r="B50" s="83"/>
      <c r="C50" s="112" t="s">
        <v>29</v>
      </c>
      <c r="D50" s="68"/>
    </row>
    <row r="51" spans="1:4" s="48" customFormat="1" ht="17.25" customHeight="1">
      <c r="A51" s="82" t="s">
        <v>30</v>
      </c>
      <c r="B51" s="113">
        <v>5511357.88</v>
      </c>
      <c r="C51" s="114"/>
      <c r="D51" s="68"/>
    </row>
    <row r="52" spans="1:4" s="48" customFormat="1" ht="17.25" customHeight="1">
      <c r="A52" s="115"/>
      <c r="B52" s="116"/>
      <c r="C52" s="114"/>
      <c r="D52" s="68"/>
    </row>
    <row r="53" spans="1:4" s="48" customFormat="1" ht="17.25" customHeight="1">
      <c r="A53" s="91" t="s">
        <v>31</v>
      </c>
      <c r="B53" s="117">
        <f>SUM(B49,B50,B51)</f>
        <v>34292738.6</v>
      </c>
      <c r="C53" s="91" t="s">
        <v>32</v>
      </c>
      <c r="D53" s="68">
        <f>B53</f>
        <v>34292738.6</v>
      </c>
    </row>
    <row r="54" spans="1:254" s="48" customFormat="1" ht="19.5" customHeight="1">
      <c r="A54" s="58"/>
      <c r="B54" s="58"/>
      <c r="C54" s="58"/>
      <c r="D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</row>
    <row r="55" spans="1:254" s="48" customFormat="1" ht="19.5" customHeight="1">
      <c r="A55" s="58"/>
      <c r="B55" s="58"/>
      <c r="C55" s="58"/>
      <c r="D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</row>
    <row r="56" spans="1:254" s="48" customFormat="1" ht="19.5" customHeight="1">
      <c r="A56" s="58"/>
      <c r="B56" s="58"/>
      <c r="C56" s="58"/>
      <c r="D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</row>
    <row r="57" spans="1:254" s="48" customFormat="1" ht="19.5" customHeight="1">
      <c r="A57" s="58"/>
      <c r="B57" s="58"/>
      <c r="C57" s="58"/>
      <c r="D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</row>
    <row r="58" spans="1:254" s="48" customFormat="1" ht="19.5" customHeight="1">
      <c r="A58" s="58"/>
      <c r="B58" s="58"/>
      <c r="C58" s="58"/>
      <c r="D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</row>
    <row r="59" spans="1:254" s="48" customFormat="1" ht="19.5" customHeight="1">
      <c r="A59" s="58"/>
      <c r="B59" s="58"/>
      <c r="C59" s="58"/>
      <c r="D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</row>
    <row r="60" spans="1:254" s="48" customFormat="1" ht="19.5" customHeight="1">
      <c r="A60" s="58"/>
      <c r="B60" s="58"/>
      <c r="C60" s="58"/>
      <c r="D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</row>
    <row r="61" spans="1:254" s="48" customFormat="1" ht="19.5" customHeight="1">
      <c r="A61" s="58"/>
      <c r="B61" s="58"/>
      <c r="C61" s="58"/>
      <c r="D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</row>
    <row r="62" spans="1:254" s="48" customFormat="1" ht="19.5" customHeight="1">
      <c r="A62" s="58"/>
      <c r="B62" s="58"/>
      <c r="C62" s="58"/>
      <c r="D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</row>
    <row r="63" spans="1:254" s="48" customFormat="1" ht="19.5" customHeight="1">
      <c r="A63" s="58"/>
      <c r="B63" s="58"/>
      <c r="C63" s="58"/>
      <c r="D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</row>
    <row r="64" spans="1:254" s="48" customFormat="1" ht="19.5" customHeight="1">
      <c r="A64" s="58"/>
      <c r="B64" s="58"/>
      <c r="C64" s="58"/>
      <c r="D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</row>
    <row r="65" spans="1:254" s="48" customFormat="1" ht="19.5" customHeight="1">
      <c r="A65" s="58"/>
      <c r="B65" s="58"/>
      <c r="C65" s="58"/>
      <c r="D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</row>
    <row r="66" spans="1:254" s="48" customFormat="1" ht="19.5" customHeight="1">
      <c r="A66" s="58"/>
      <c r="B66" s="58"/>
      <c r="C66" s="58"/>
      <c r="D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</row>
    <row r="67" spans="1:254" s="48" customFormat="1" ht="19.5" customHeight="1">
      <c r="A67" s="58"/>
      <c r="B67" s="58"/>
      <c r="C67" s="58"/>
      <c r="D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</row>
    <row r="68" spans="1:254" s="48" customFormat="1" ht="19.5" customHeight="1">
      <c r="A68" s="58"/>
      <c r="B68" s="58"/>
      <c r="C68" s="58"/>
      <c r="D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</row>
    <row r="69" spans="1:254" s="48" customFormat="1" ht="19.5" customHeight="1">
      <c r="A69" s="58"/>
      <c r="B69" s="58"/>
      <c r="C69" s="58"/>
      <c r="D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</row>
    <row r="70" spans="1:254" s="48" customFormat="1" ht="19.5" customHeight="1">
      <c r="A70" s="58"/>
      <c r="B70" s="58"/>
      <c r="C70" s="58"/>
      <c r="D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</row>
    <row r="71" spans="1:254" s="48" customFormat="1" ht="19.5" customHeight="1">
      <c r="A71" s="58"/>
      <c r="B71" s="58"/>
      <c r="C71" s="58"/>
      <c r="D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</row>
    <row r="72" spans="1:254" s="48" customFormat="1" ht="19.5" customHeight="1">
      <c r="A72" s="58"/>
      <c r="B72" s="58"/>
      <c r="C72" s="58"/>
      <c r="D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</row>
    <row r="73" spans="1:254" s="48" customFormat="1" ht="19.5" customHeight="1">
      <c r="A73" s="58"/>
      <c r="B73" s="58"/>
      <c r="C73" s="58"/>
      <c r="D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</row>
    <row r="74" spans="1:254" s="48" customFormat="1" ht="19.5" customHeight="1">
      <c r="A74" s="58"/>
      <c r="B74" s="58"/>
      <c r="C74" s="58"/>
      <c r="D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</row>
    <row r="75" spans="1:254" s="48" customFormat="1" ht="19.5" customHeight="1">
      <c r="A75" s="58"/>
      <c r="B75" s="58"/>
      <c r="C75" s="58"/>
      <c r="D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</row>
    <row r="76" spans="1:254" s="48" customFormat="1" ht="19.5" customHeight="1">
      <c r="A76" s="58"/>
      <c r="B76" s="58"/>
      <c r="C76" s="58"/>
      <c r="D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</row>
    <row r="77" spans="1:254" s="48" customFormat="1" ht="19.5" customHeight="1">
      <c r="A77" s="58"/>
      <c r="B77" s="58"/>
      <c r="C77" s="58"/>
      <c r="D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</row>
    <row r="78" spans="1:254" s="48" customFormat="1" ht="19.5" customHeight="1">
      <c r="A78" s="58"/>
      <c r="B78" s="58"/>
      <c r="C78" s="58"/>
      <c r="D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</row>
    <row r="79" spans="1:254" s="48" customFormat="1" ht="19.5" customHeight="1">
      <c r="A79" s="58"/>
      <c r="B79" s="58"/>
      <c r="C79" s="58"/>
      <c r="D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</row>
    <row r="80" spans="1:254" s="48" customFormat="1" ht="19.5" customHeight="1">
      <c r="A80" s="58"/>
      <c r="B80" s="58"/>
      <c r="C80" s="58"/>
      <c r="D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</row>
    <row r="81" spans="1:254" s="48" customFormat="1" ht="19.5" customHeight="1">
      <c r="A81" s="58"/>
      <c r="B81" s="58"/>
      <c r="C81" s="58"/>
      <c r="D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</row>
    <row r="82" spans="1:254" s="48" customFormat="1" ht="19.5" customHeight="1">
      <c r="A82" s="58"/>
      <c r="B82" s="58"/>
      <c r="C82" s="58"/>
      <c r="D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</row>
    <row r="83" spans="1:254" s="48" customFormat="1" ht="19.5" customHeight="1">
      <c r="A83" s="58"/>
      <c r="B83" s="58"/>
      <c r="C83" s="58"/>
      <c r="D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</row>
    <row r="84" spans="1:254" s="48" customFormat="1" ht="19.5" customHeight="1">
      <c r="A84" s="58"/>
      <c r="B84" s="58"/>
      <c r="C84" s="58"/>
      <c r="D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</row>
    <row r="85" spans="1:254" s="48" customFormat="1" ht="19.5" customHeight="1">
      <c r="A85" s="58"/>
      <c r="B85" s="58"/>
      <c r="C85" s="58"/>
      <c r="D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</row>
    <row r="86" spans="1:254" s="48" customFormat="1" ht="19.5" customHeight="1">
      <c r="A86" s="58"/>
      <c r="B86" s="58"/>
      <c r="C86" s="58"/>
      <c r="D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</row>
    <row r="87" spans="1:254" s="48" customFormat="1" ht="19.5" customHeight="1">
      <c r="A87" s="58"/>
      <c r="B87" s="58"/>
      <c r="C87" s="58"/>
      <c r="D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</row>
    <row r="88" spans="1:254" s="48" customFormat="1" ht="19.5" customHeight="1">
      <c r="A88" s="58"/>
      <c r="B88" s="58"/>
      <c r="C88" s="58"/>
      <c r="D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</row>
    <row r="89" spans="1:254" s="48" customFormat="1" ht="19.5" customHeight="1">
      <c r="A89" s="58"/>
      <c r="B89" s="58"/>
      <c r="C89" s="58"/>
      <c r="D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</row>
    <row r="90" spans="1:254" s="48" customFormat="1" ht="19.5" customHeight="1">
      <c r="A90" s="58"/>
      <c r="B90" s="58"/>
      <c r="C90" s="58"/>
      <c r="D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</row>
    <row r="91" spans="1:254" s="48" customFormat="1" ht="19.5" customHeight="1">
      <c r="A91" s="58"/>
      <c r="B91" s="58"/>
      <c r="C91" s="58"/>
      <c r="D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</row>
    <row r="92" spans="1:254" s="48" customFormat="1" ht="19.5" customHeight="1">
      <c r="A92" s="58"/>
      <c r="B92" s="58"/>
      <c r="C92" s="58"/>
      <c r="D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</row>
    <row r="93" spans="1:254" s="48" customFormat="1" ht="19.5" customHeight="1">
      <c r="A93" s="58"/>
      <c r="B93" s="58"/>
      <c r="C93" s="58"/>
      <c r="D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</row>
    <row r="94" spans="1:254" s="48" customFormat="1" ht="19.5" customHeight="1">
      <c r="A94" s="58"/>
      <c r="B94" s="58"/>
      <c r="C94" s="58"/>
      <c r="D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</row>
    <row r="95" spans="1:254" s="48" customFormat="1" ht="19.5" customHeight="1">
      <c r="A95" s="58"/>
      <c r="B95" s="58"/>
      <c r="C95" s="58"/>
      <c r="D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7">
      <selection activeCell="D7" sqref="D7"/>
    </sheetView>
  </sheetViews>
  <sheetFormatPr defaultColWidth="9.140625" defaultRowHeight="12.75" customHeight="1"/>
  <cols>
    <col min="1" max="1" width="14.00390625" style="48" customWidth="1"/>
    <col min="2" max="2" width="30.28125" style="48" customWidth="1"/>
    <col min="3" max="3" width="16.00390625" style="48" customWidth="1"/>
    <col min="4" max="4" width="15.8515625" style="48" customWidth="1"/>
    <col min="5" max="5" width="15.57421875" style="97" customWidth="1"/>
    <col min="6" max="6" width="15.421875" style="48" customWidth="1"/>
    <col min="7" max="7" width="13.28125" style="48" customWidth="1"/>
    <col min="8" max="8" width="12.421875" style="48" customWidth="1"/>
    <col min="9" max="9" width="12.00390625" style="48" customWidth="1"/>
    <col min="10" max="10" width="15.28125" style="48" customWidth="1"/>
    <col min="11" max="11" width="14.7109375" style="48" customWidth="1"/>
    <col min="12" max="12" width="11.140625" style="48" customWidth="1"/>
    <col min="13" max="14" width="9.140625" style="48" customWidth="1"/>
    <col min="15" max="15" width="11.7109375" style="48" customWidth="1"/>
    <col min="16" max="17" width="9.140625" style="48" customWidth="1"/>
  </cols>
  <sheetData>
    <row r="1" s="48" customFormat="1" ht="21" customHeight="1">
      <c r="E1" s="97"/>
    </row>
    <row r="2" spans="1:15" s="48" customFormat="1" ht="29.25" customHeight="1">
      <c r="A2" s="98" t="s">
        <v>33</v>
      </c>
      <c r="B2" s="98"/>
      <c r="C2" s="98"/>
      <c r="D2" s="98"/>
      <c r="E2" s="99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48" customFormat="1" ht="27.75" customHeight="1">
      <c r="A3" s="71" t="s">
        <v>9</v>
      </c>
      <c r="B3" s="72"/>
      <c r="C3" s="72"/>
      <c r="D3" s="72"/>
      <c r="E3" s="100"/>
      <c r="F3" s="72"/>
      <c r="G3" s="72"/>
      <c r="H3" s="72"/>
      <c r="I3" s="72"/>
      <c r="J3" s="72"/>
      <c r="K3" s="72"/>
      <c r="L3" s="72"/>
      <c r="M3" s="72"/>
      <c r="N3" s="72"/>
      <c r="O3" s="65" t="s">
        <v>10</v>
      </c>
    </row>
    <row r="4" spans="1:15" s="48" customFormat="1" ht="17.25" customHeight="1">
      <c r="A4" s="51" t="s">
        <v>34</v>
      </c>
      <c r="B4" s="51" t="s">
        <v>35</v>
      </c>
      <c r="C4" s="101" t="s">
        <v>36</v>
      </c>
      <c r="D4" s="102" t="s">
        <v>37</v>
      </c>
      <c r="E4" s="103" t="s">
        <v>38</v>
      </c>
      <c r="F4" s="51"/>
      <c r="G4" s="51"/>
      <c r="H4" s="51"/>
      <c r="I4" s="51"/>
      <c r="J4" s="93" t="s">
        <v>39</v>
      </c>
      <c r="K4" s="93" t="s">
        <v>40</v>
      </c>
      <c r="L4" s="93" t="s">
        <v>41</v>
      </c>
      <c r="M4" s="93" t="s">
        <v>42</v>
      </c>
      <c r="N4" s="93" t="s">
        <v>43</v>
      </c>
      <c r="O4" s="102" t="s">
        <v>44</v>
      </c>
    </row>
    <row r="5" spans="1:15" s="48" customFormat="1" ht="58.5" customHeight="1">
      <c r="A5" s="51"/>
      <c r="B5" s="51"/>
      <c r="C5" s="104"/>
      <c r="D5" s="102"/>
      <c r="E5" s="105" t="s">
        <v>45</v>
      </c>
      <c r="F5" s="102" t="s">
        <v>46</v>
      </c>
      <c r="G5" s="102" t="s">
        <v>47</v>
      </c>
      <c r="H5" s="102" t="s">
        <v>48</v>
      </c>
      <c r="I5" s="102" t="s">
        <v>49</v>
      </c>
      <c r="J5" s="93"/>
      <c r="K5" s="93"/>
      <c r="L5" s="93"/>
      <c r="M5" s="93"/>
      <c r="N5" s="93"/>
      <c r="O5" s="102"/>
    </row>
    <row r="6" spans="1:15" s="48" customFormat="1" ht="21" customHeight="1">
      <c r="A6" s="67" t="s">
        <v>50</v>
      </c>
      <c r="B6" s="67" t="s">
        <v>50</v>
      </c>
      <c r="C6" s="67">
        <v>1</v>
      </c>
      <c r="D6" s="67">
        <f aca="true" t="shared" si="0" ref="D6:O6">C6+1</f>
        <v>2</v>
      </c>
      <c r="E6" s="106">
        <f t="shared" si="0"/>
        <v>3</v>
      </c>
      <c r="F6" s="67">
        <f t="shared" si="0"/>
        <v>4</v>
      </c>
      <c r="G6" s="67">
        <f t="shared" si="0"/>
        <v>5</v>
      </c>
      <c r="H6" s="67">
        <f t="shared" si="0"/>
        <v>6</v>
      </c>
      <c r="I6" s="67">
        <f t="shared" si="0"/>
        <v>7</v>
      </c>
      <c r="J6" s="67">
        <f t="shared" si="0"/>
        <v>8</v>
      </c>
      <c r="K6" s="67">
        <f t="shared" si="0"/>
        <v>9</v>
      </c>
      <c r="L6" s="67">
        <f t="shared" si="0"/>
        <v>10</v>
      </c>
      <c r="M6" s="67">
        <f t="shared" si="0"/>
        <v>11</v>
      </c>
      <c r="N6" s="67">
        <f t="shared" si="0"/>
        <v>12</v>
      </c>
      <c r="O6" s="67">
        <f t="shared" si="0"/>
        <v>13</v>
      </c>
    </row>
    <row r="7" spans="1:15" s="48" customFormat="1" ht="37.5" customHeight="1">
      <c r="A7" s="53" t="s">
        <v>51</v>
      </c>
      <c r="B7" s="53" t="s">
        <v>36</v>
      </c>
      <c r="C7" s="69">
        <v>34292738.6</v>
      </c>
      <c r="D7" s="69">
        <v>5511357.88</v>
      </c>
      <c r="E7" s="107">
        <v>28781380.72</v>
      </c>
      <c r="F7" s="69">
        <v>28781380.72</v>
      </c>
      <c r="G7" s="69"/>
      <c r="H7" s="69"/>
      <c r="I7" s="69"/>
      <c r="J7" s="69"/>
      <c r="K7" s="69"/>
      <c r="L7" s="68"/>
      <c r="M7" s="96"/>
      <c r="N7" s="110"/>
      <c r="O7" s="68"/>
    </row>
    <row r="8" spans="1:15" s="48" customFormat="1" ht="25.5" customHeight="1">
      <c r="A8" s="53" t="s">
        <v>52</v>
      </c>
      <c r="B8" s="53" t="s">
        <v>53</v>
      </c>
      <c r="C8" s="69">
        <v>724179.23</v>
      </c>
      <c r="D8" s="69">
        <v>74927.23</v>
      </c>
      <c r="E8" s="108">
        <v>649252</v>
      </c>
      <c r="F8" s="69">
        <v>649252</v>
      </c>
      <c r="G8" s="69"/>
      <c r="H8" s="69"/>
      <c r="I8" s="69"/>
      <c r="J8" s="69"/>
      <c r="K8" s="69"/>
      <c r="L8" s="68"/>
      <c r="M8" s="96"/>
      <c r="N8" s="110"/>
      <c r="O8" s="68"/>
    </row>
    <row r="9" spans="1:15" s="48" customFormat="1" ht="25.5" customHeight="1">
      <c r="A9" s="53" t="s">
        <v>54</v>
      </c>
      <c r="B9" s="53" t="s">
        <v>55</v>
      </c>
      <c r="C9" s="69">
        <v>716505.23</v>
      </c>
      <c r="D9" s="69">
        <v>74927.23</v>
      </c>
      <c r="E9" s="107">
        <v>641578</v>
      </c>
      <c r="F9" s="69">
        <v>641578</v>
      </c>
      <c r="G9" s="69"/>
      <c r="H9" s="69"/>
      <c r="I9" s="69"/>
      <c r="J9" s="69"/>
      <c r="K9" s="69"/>
      <c r="L9" s="68"/>
      <c r="M9" s="96"/>
      <c r="N9" s="110"/>
      <c r="O9" s="68"/>
    </row>
    <row r="10" spans="1:15" s="48" customFormat="1" ht="37.5" customHeight="1">
      <c r="A10" s="53" t="s">
        <v>56</v>
      </c>
      <c r="B10" s="53" t="s">
        <v>57</v>
      </c>
      <c r="C10" s="69">
        <v>641578</v>
      </c>
      <c r="D10" s="69"/>
      <c r="E10" s="107">
        <v>641578</v>
      </c>
      <c r="F10" s="69">
        <v>641578</v>
      </c>
      <c r="G10" s="69"/>
      <c r="H10" s="69"/>
      <c r="I10" s="69"/>
      <c r="J10" s="69"/>
      <c r="K10" s="69"/>
      <c r="L10" s="68"/>
      <c r="M10" s="96"/>
      <c r="N10" s="110"/>
      <c r="O10" s="68"/>
    </row>
    <row r="11" spans="1:15" s="48" customFormat="1" ht="37.5" customHeight="1">
      <c r="A11" s="53" t="s">
        <v>58</v>
      </c>
      <c r="B11" s="53" t="s">
        <v>59</v>
      </c>
      <c r="C11" s="69">
        <v>74927.23</v>
      </c>
      <c r="D11" s="69">
        <v>74927.23</v>
      </c>
      <c r="E11" s="107"/>
      <c r="F11" s="69"/>
      <c r="G11" s="69"/>
      <c r="H11" s="69"/>
      <c r="I11" s="69"/>
      <c r="J11" s="69"/>
      <c r="K11" s="69"/>
      <c r="L11" s="68"/>
      <c r="M11" s="96"/>
      <c r="N11" s="110"/>
      <c r="O11" s="68"/>
    </row>
    <row r="12" spans="1:15" s="48" customFormat="1" ht="37.5" customHeight="1">
      <c r="A12" s="53" t="s">
        <v>60</v>
      </c>
      <c r="B12" s="53" t="s">
        <v>61</v>
      </c>
      <c r="C12" s="69">
        <v>7674</v>
      </c>
      <c r="D12" s="69"/>
      <c r="E12" s="107">
        <v>7674</v>
      </c>
      <c r="F12" s="69">
        <v>7674</v>
      </c>
      <c r="G12" s="69"/>
      <c r="H12" s="69"/>
      <c r="I12" s="69"/>
      <c r="J12" s="69"/>
      <c r="K12" s="69"/>
      <c r="L12" s="68"/>
      <c r="M12" s="96"/>
      <c r="N12" s="110"/>
      <c r="O12" s="68"/>
    </row>
    <row r="13" spans="1:15" s="48" customFormat="1" ht="37.5" customHeight="1">
      <c r="A13" s="53" t="s">
        <v>62</v>
      </c>
      <c r="B13" s="53" t="s">
        <v>63</v>
      </c>
      <c r="C13" s="69">
        <v>7674</v>
      </c>
      <c r="D13" s="69"/>
      <c r="E13" s="107">
        <v>7674</v>
      </c>
      <c r="F13" s="69">
        <v>7674</v>
      </c>
      <c r="G13" s="69"/>
      <c r="H13" s="69"/>
      <c r="I13" s="69"/>
      <c r="J13" s="69"/>
      <c r="K13" s="69"/>
      <c r="L13" s="68"/>
      <c r="M13" s="96"/>
      <c r="N13" s="110"/>
      <c r="O13" s="68"/>
    </row>
    <row r="14" spans="1:15" s="48" customFormat="1" ht="25.5" customHeight="1">
      <c r="A14" s="53" t="s">
        <v>64</v>
      </c>
      <c r="B14" s="53" t="s">
        <v>65</v>
      </c>
      <c r="C14" s="69">
        <v>299548</v>
      </c>
      <c r="D14" s="69"/>
      <c r="E14" s="108">
        <v>299548</v>
      </c>
      <c r="F14" s="69">
        <v>299548</v>
      </c>
      <c r="G14" s="69"/>
      <c r="H14" s="69"/>
      <c r="I14" s="69"/>
      <c r="J14" s="69"/>
      <c r="K14" s="69"/>
      <c r="L14" s="68"/>
      <c r="M14" s="96"/>
      <c r="N14" s="110"/>
      <c r="O14" s="68"/>
    </row>
    <row r="15" spans="1:15" s="48" customFormat="1" ht="37.5" customHeight="1">
      <c r="A15" s="53" t="s">
        <v>66</v>
      </c>
      <c r="B15" s="53" t="s">
        <v>67</v>
      </c>
      <c r="C15" s="69">
        <v>299548</v>
      </c>
      <c r="D15" s="69"/>
      <c r="E15" s="107">
        <v>299548</v>
      </c>
      <c r="F15" s="69">
        <v>299548</v>
      </c>
      <c r="G15" s="69"/>
      <c r="H15" s="69"/>
      <c r="I15" s="69"/>
      <c r="J15" s="69"/>
      <c r="K15" s="69"/>
      <c r="L15" s="68"/>
      <c r="M15" s="96"/>
      <c r="N15" s="110"/>
      <c r="O15" s="68"/>
    </row>
    <row r="16" spans="1:15" s="48" customFormat="1" ht="37.5" customHeight="1">
      <c r="A16" s="53" t="s">
        <v>68</v>
      </c>
      <c r="B16" s="53" t="s">
        <v>69</v>
      </c>
      <c r="C16" s="69">
        <v>299548</v>
      </c>
      <c r="D16" s="69"/>
      <c r="E16" s="107">
        <v>299548</v>
      </c>
      <c r="F16" s="69">
        <v>299548</v>
      </c>
      <c r="G16" s="69"/>
      <c r="H16" s="69"/>
      <c r="I16" s="69"/>
      <c r="J16" s="69"/>
      <c r="K16" s="69"/>
      <c r="L16" s="68"/>
      <c r="M16" s="96"/>
      <c r="N16" s="110"/>
      <c r="O16" s="68"/>
    </row>
    <row r="17" spans="1:15" s="48" customFormat="1" ht="37.5" customHeight="1">
      <c r="A17" s="53" t="s">
        <v>70</v>
      </c>
      <c r="B17" s="53" t="s">
        <v>71</v>
      </c>
      <c r="C17" s="69">
        <v>33269011.37</v>
      </c>
      <c r="D17" s="69">
        <v>5436430.65</v>
      </c>
      <c r="E17" s="107">
        <v>27832580.72</v>
      </c>
      <c r="F17" s="69">
        <v>27832580.72</v>
      </c>
      <c r="G17" s="69"/>
      <c r="H17" s="69"/>
      <c r="I17" s="69"/>
      <c r="J17" s="69"/>
      <c r="K17" s="69"/>
      <c r="L17" s="68"/>
      <c r="M17" s="96"/>
      <c r="N17" s="110"/>
      <c r="O17" s="68"/>
    </row>
    <row r="18" spans="1:15" s="48" customFormat="1" ht="37.5" customHeight="1">
      <c r="A18" s="53" t="s">
        <v>72</v>
      </c>
      <c r="B18" s="53" t="s">
        <v>73</v>
      </c>
      <c r="C18" s="69">
        <v>33269011.37</v>
      </c>
      <c r="D18" s="69">
        <v>5436430.65</v>
      </c>
      <c r="E18" s="107">
        <v>27832580.72</v>
      </c>
      <c r="F18" s="69">
        <v>27832580.72</v>
      </c>
      <c r="G18" s="69"/>
      <c r="H18" s="69"/>
      <c r="I18" s="69"/>
      <c r="J18" s="69"/>
      <c r="K18" s="69"/>
      <c r="L18" s="68"/>
      <c r="M18" s="96"/>
      <c r="N18" s="110"/>
      <c r="O18" s="68"/>
    </row>
    <row r="19" spans="1:15" s="48" customFormat="1" ht="37.5" customHeight="1">
      <c r="A19" s="53" t="s">
        <v>74</v>
      </c>
      <c r="B19" s="53" t="s">
        <v>75</v>
      </c>
      <c r="C19" s="69">
        <v>33269011.37</v>
      </c>
      <c r="D19" s="69">
        <v>5436430.65</v>
      </c>
      <c r="E19" s="107">
        <v>27832580.72</v>
      </c>
      <c r="F19" s="69">
        <v>27832580.72</v>
      </c>
      <c r="G19" s="69"/>
      <c r="H19" s="69"/>
      <c r="I19" s="69"/>
      <c r="J19" s="69"/>
      <c r="K19" s="69"/>
      <c r="L19" s="68"/>
      <c r="M19" s="96"/>
      <c r="N19" s="110"/>
      <c r="O19" s="68"/>
    </row>
    <row r="20" spans="1:16" s="48" customFormat="1" ht="21" customHeight="1">
      <c r="A20" s="58"/>
      <c r="B20" s="58"/>
      <c r="C20" s="58"/>
      <c r="D20" s="58"/>
      <c r="E20" s="10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5" s="48" customFormat="1" ht="21" customHeight="1">
      <c r="A21" s="58"/>
      <c r="B21" s="58"/>
      <c r="C21" s="58"/>
      <c r="D21" s="58"/>
      <c r="E21" s="109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2:15" s="48" customFormat="1" ht="21" customHeight="1">
      <c r="B22" s="58"/>
      <c r="C22" s="58"/>
      <c r="D22" s="58"/>
      <c r="E22" s="109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5" s="48" customFormat="1" ht="21" customHeight="1">
      <c r="B23" s="58"/>
      <c r="E23" s="97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s="48" customFormat="1" ht="21" customHeight="1">
      <c r="B24" s="58"/>
      <c r="C24" s="58"/>
      <c r="D24" s="58"/>
      <c r="E24" s="97"/>
      <c r="I24" s="58"/>
      <c r="K24" s="58"/>
      <c r="L24" s="58"/>
      <c r="N24" s="58"/>
      <c r="O24" s="58"/>
    </row>
    <row r="25" spans="5:13" s="48" customFormat="1" ht="21" customHeight="1">
      <c r="E25" s="97"/>
      <c r="J25" s="58"/>
      <c r="K25" s="58"/>
      <c r="L25" s="58"/>
      <c r="M25" s="58"/>
    </row>
    <row r="26" s="48" customFormat="1" ht="21" customHeight="1">
      <c r="E26" s="97"/>
    </row>
    <row r="27" s="48" customFormat="1" ht="21" customHeight="1">
      <c r="E27" s="97"/>
    </row>
    <row r="28" s="48" customFormat="1" ht="21" customHeight="1">
      <c r="E28" s="97"/>
    </row>
    <row r="29" s="48" customFormat="1" ht="21" customHeight="1">
      <c r="E29" s="97"/>
    </row>
    <row r="30" s="48" customFormat="1" ht="21" customHeight="1">
      <c r="E30" s="97"/>
    </row>
    <row r="31" s="48" customFormat="1" ht="21" customHeight="1">
      <c r="E31" s="97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8.140625" style="48" customWidth="1"/>
    <col min="2" max="2" width="46.421875" style="48" customWidth="1"/>
    <col min="3" max="4" width="16.8515625" style="48" customWidth="1"/>
    <col min="5" max="5" width="16.140625" style="48" customWidth="1"/>
    <col min="6" max="6" width="16.421875" style="48" customWidth="1"/>
    <col min="7" max="8" width="18.57421875" style="48" customWidth="1"/>
    <col min="9" max="9" width="9.140625" style="48" customWidth="1"/>
    <col min="10" max="10" width="13.57421875" style="48" customWidth="1"/>
    <col min="11" max="11" width="9.140625" style="48" customWidth="1"/>
  </cols>
  <sheetData>
    <row r="1" spans="1:10" s="48" customFormat="1" ht="21" customHeight="1">
      <c r="A1" s="60"/>
      <c r="B1" s="60"/>
      <c r="C1" s="60"/>
      <c r="D1" s="60"/>
      <c r="E1" s="60"/>
      <c r="F1" s="60"/>
      <c r="G1" s="60"/>
      <c r="H1" s="79"/>
      <c r="I1" s="60"/>
      <c r="J1" s="60"/>
    </row>
    <row r="2" spans="1:10" s="48" customFormat="1" ht="29.25" customHeight="1">
      <c r="A2" s="61" t="s">
        <v>76</v>
      </c>
      <c r="B2" s="61"/>
      <c r="C2" s="61"/>
      <c r="D2" s="61"/>
      <c r="E2" s="61"/>
      <c r="F2" s="61"/>
      <c r="G2" s="61"/>
      <c r="H2" s="61"/>
      <c r="I2" s="62"/>
      <c r="J2" s="62"/>
    </row>
    <row r="3" spans="1:10" s="48" customFormat="1" ht="21" customHeight="1">
      <c r="A3" s="63" t="s">
        <v>9</v>
      </c>
      <c r="B3" s="64"/>
      <c r="C3" s="64"/>
      <c r="D3" s="64"/>
      <c r="E3" s="64"/>
      <c r="F3" s="64"/>
      <c r="G3" s="64"/>
      <c r="H3" s="65" t="s">
        <v>10</v>
      </c>
      <c r="I3" s="60"/>
      <c r="J3" s="60"/>
    </row>
    <row r="4" spans="1:10" s="48" customFormat="1" ht="21" customHeight="1">
      <c r="A4" s="51" t="s">
        <v>77</v>
      </c>
      <c r="B4" s="51"/>
      <c r="C4" s="93" t="s">
        <v>36</v>
      </c>
      <c r="D4" s="50" t="s">
        <v>78</v>
      </c>
      <c r="E4" s="51" t="s">
        <v>79</v>
      </c>
      <c r="F4" s="94" t="s">
        <v>80</v>
      </c>
      <c r="G4" s="51" t="s">
        <v>81</v>
      </c>
      <c r="H4" s="95" t="s">
        <v>82</v>
      </c>
      <c r="I4" s="60"/>
      <c r="J4" s="60"/>
    </row>
    <row r="5" spans="1:10" s="48" customFormat="1" ht="21" customHeight="1">
      <c r="A5" s="51" t="s">
        <v>83</v>
      </c>
      <c r="B5" s="51" t="s">
        <v>84</v>
      </c>
      <c r="C5" s="93"/>
      <c r="D5" s="50"/>
      <c r="E5" s="51"/>
      <c r="F5" s="94"/>
      <c r="G5" s="51"/>
      <c r="H5" s="95"/>
      <c r="I5" s="60"/>
      <c r="J5" s="60"/>
    </row>
    <row r="6" spans="1:10" s="48" customFormat="1" ht="21" customHeight="1">
      <c r="A6" s="52" t="s">
        <v>50</v>
      </c>
      <c r="B6" s="52" t="s">
        <v>50</v>
      </c>
      <c r="C6" s="52">
        <v>1</v>
      </c>
      <c r="D6" s="67">
        <f aca="true" t="shared" si="0" ref="D6:H6">C6+1</f>
        <v>2</v>
      </c>
      <c r="E6" s="67">
        <f t="shared" si="0"/>
        <v>3</v>
      </c>
      <c r="F6" s="67">
        <f t="shared" si="0"/>
        <v>4</v>
      </c>
      <c r="G6" s="67">
        <f t="shared" si="0"/>
        <v>5</v>
      </c>
      <c r="H6" s="67">
        <f t="shared" si="0"/>
        <v>6</v>
      </c>
      <c r="I6" s="60"/>
      <c r="J6" s="60"/>
    </row>
    <row r="7" spans="1:10" s="48" customFormat="1" ht="18.75" customHeight="1">
      <c r="A7" s="53" t="s">
        <v>51</v>
      </c>
      <c r="B7" s="53" t="s">
        <v>36</v>
      </c>
      <c r="C7" s="69">
        <v>34292738.6</v>
      </c>
      <c r="D7" s="69">
        <v>34292738.6</v>
      </c>
      <c r="E7" s="69"/>
      <c r="F7" s="69"/>
      <c r="G7" s="68"/>
      <c r="H7" s="96"/>
      <c r="I7" s="60"/>
      <c r="J7" s="60"/>
    </row>
    <row r="8" spans="1:8" s="48" customFormat="1" ht="18.75" customHeight="1">
      <c r="A8" s="53" t="s">
        <v>52</v>
      </c>
      <c r="B8" s="53" t="s">
        <v>53</v>
      </c>
      <c r="C8" s="69">
        <v>724179.23</v>
      </c>
      <c r="D8" s="69">
        <v>724179.23</v>
      </c>
      <c r="E8" s="69"/>
      <c r="F8" s="69"/>
      <c r="G8" s="68"/>
      <c r="H8" s="96"/>
    </row>
    <row r="9" spans="1:8" s="48" customFormat="1" ht="18.75" customHeight="1">
      <c r="A9" s="53" t="s">
        <v>54</v>
      </c>
      <c r="B9" s="53" t="s">
        <v>55</v>
      </c>
      <c r="C9" s="69">
        <v>716505.23</v>
      </c>
      <c r="D9" s="69">
        <v>716505.23</v>
      </c>
      <c r="E9" s="69"/>
      <c r="F9" s="69"/>
      <c r="G9" s="68"/>
      <c r="H9" s="96"/>
    </row>
    <row r="10" spans="1:8" s="48" customFormat="1" ht="18.75" customHeight="1">
      <c r="A10" s="53" t="s">
        <v>56</v>
      </c>
      <c r="B10" s="53" t="s">
        <v>57</v>
      </c>
      <c r="C10" s="69">
        <v>641578</v>
      </c>
      <c r="D10" s="69">
        <v>641578</v>
      </c>
      <c r="E10" s="69"/>
      <c r="F10" s="69"/>
      <c r="G10" s="68"/>
      <c r="H10" s="96"/>
    </row>
    <row r="11" spans="1:8" s="48" customFormat="1" ht="18.75" customHeight="1">
      <c r="A11" s="53" t="s">
        <v>58</v>
      </c>
      <c r="B11" s="53" t="s">
        <v>59</v>
      </c>
      <c r="C11" s="69">
        <v>74927.23</v>
      </c>
      <c r="D11" s="69">
        <v>74927.23</v>
      </c>
      <c r="E11" s="69"/>
      <c r="F11" s="69"/>
      <c r="G11" s="68"/>
      <c r="H11" s="96"/>
    </row>
    <row r="12" spans="1:8" s="48" customFormat="1" ht="18.75" customHeight="1">
      <c r="A12" s="53" t="s">
        <v>60</v>
      </c>
      <c r="B12" s="53" t="s">
        <v>61</v>
      </c>
      <c r="C12" s="69">
        <v>7674</v>
      </c>
      <c r="D12" s="69">
        <v>7674</v>
      </c>
      <c r="E12" s="69"/>
      <c r="F12" s="69"/>
      <c r="G12" s="68"/>
      <c r="H12" s="96"/>
    </row>
    <row r="13" spans="1:8" s="48" customFormat="1" ht="18.75" customHeight="1">
      <c r="A13" s="53" t="s">
        <v>62</v>
      </c>
      <c r="B13" s="53" t="s">
        <v>63</v>
      </c>
      <c r="C13" s="69">
        <v>7674</v>
      </c>
      <c r="D13" s="69">
        <v>7674</v>
      </c>
      <c r="E13" s="69"/>
      <c r="F13" s="69"/>
      <c r="G13" s="68"/>
      <c r="H13" s="96"/>
    </row>
    <row r="14" spans="1:8" s="48" customFormat="1" ht="18.75" customHeight="1">
      <c r="A14" s="53" t="s">
        <v>64</v>
      </c>
      <c r="B14" s="53" t="s">
        <v>65</v>
      </c>
      <c r="C14" s="69">
        <v>299548</v>
      </c>
      <c r="D14" s="69">
        <v>299548</v>
      </c>
      <c r="E14" s="69"/>
      <c r="F14" s="69"/>
      <c r="G14" s="68"/>
      <c r="H14" s="96"/>
    </row>
    <row r="15" spans="1:8" s="48" customFormat="1" ht="18.75" customHeight="1">
      <c r="A15" s="53" t="s">
        <v>66</v>
      </c>
      <c r="B15" s="53" t="s">
        <v>67</v>
      </c>
      <c r="C15" s="69">
        <v>299548</v>
      </c>
      <c r="D15" s="69">
        <v>299548</v>
      </c>
      <c r="E15" s="69"/>
      <c r="F15" s="69"/>
      <c r="G15" s="68"/>
      <c r="H15" s="96"/>
    </row>
    <row r="16" spans="1:8" s="48" customFormat="1" ht="18.75" customHeight="1">
      <c r="A16" s="53" t="s">
        <v>68</v>
      </c>
      <c r="B16" s="53" t="s">
        <v>69</v>
      </c>
      <c r="C16" s="69">
        <v>299548</v>
      </c>
      <c r="D16" s="69">
        <v>299548</v>
      </c>
      <c r="E16" s="69"/>
      <c r="F16" s="69"/>
      <c r="G16" s="68"/>
      <c r="H16" s="96"/>
    </row>
    <row r="17" spans="1:8" s="48" customFormat="1" ht="18.75" customHeight="1">
      <c r="A17" s="53" t="s">
        <v>70</v>
      </c>
      <c r="B17" s="53" t="s">
        <v>71</v>
      </c>
      <c r="C17" s="69">
        <v>33269011.37</v>
      </c>
      <c r="D17" s="69">
        <v>33269011.37</v>
      </c>
      <c r="E17" s="69"/>
      <c r="F17" s="69"/>
      <c r="G17" s="68"/>
      <c r="H17" s="96"/>
    </row>
    <row r="18" spans="1:8" s="48" customFormat="1" ht="18.75" customHeight="1">
      <c r="A18" s="53" t="s">
        <v>72</v>
      </c>
      <c r="B18" s="53" t="s">
        <v>73</v>
      </c>
      <c r="C18" s="69">
        <v>33269011.37</v>
      </c>
      <c r="D18" s="69">
        <v>33269011.37</v>
      </c>
      <c r="E18" s="69"/>
      <c r="F18" s="69"/>
      <c r="G18" s="68"/>
      <c r="H18" s="96"/>
    </row>
    <row r="19" spans="1:8" s="48" customFormat="1" ht="18.75" customHeight="1">
      <c r="A19" s="53" t="s">
        <v>74</v>
      </c>
      <c r="B19" s="53" t="s">
        <v>75</v>
      </c>
      <c r="C19" s="69">
        <v>33269011.37</v>
      </c>
      <c r="D19" s="69">
        <v>33269011.37</v>
      </c>
      <c r="E19" s="69"/>
      <c r="F19" s="69"/>
      <c r="G19" s="68"/>
      <c r="H19" s="96"/>
    </row>
    <row r="20" spans="1:10" s="48" customFormat="1" ht="21" customHeight="1">
      <c r="A20" s="60"/>
      <c r="B20" s="60"/>
      <c r="D20" s="60"/>
      <c r="E20" s="60"/>
      <c r="F20" s="60"/>
      <c r="G20" s="60"/>
      <c r="H20" s="60"/>
      <c r="I20" s="60"/>
      <c r="J20" s="60"/>
    </row>
    <row r="21" spans="1:10" s="48" customFormat="1" ht="21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s="48" customFormat="1" ht="21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s="48" customFormat="1" ht="21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s="48" customFormat="1" ht="21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s="48" customFormat="1" ht="21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s="48" customFormat="1" ht="21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s="48" customFormat="1" ht="21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s="48" customFormat="1" ht="21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="48" customFormat="1" ht="21" customHeight="1"/>
    <row r="30" spans="1:10" s="48" customFormat="1" ht="21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32.57421875" style="48" customWidth="1"/>
    <col min="2" max="2" width="22.8515625" style="48" customWidth="1"/>
    <col min="3" max="3" width="36.00390625" style="48" customWidth="1"/>
    <col min="4" max="4" width="23.00390625" style="48" customWidth="1"/>
    <col min="5" max="5" width="21.57421875" style="48" customWidth="1"/>
    <col min="6" max="6" width="23.57421875" style="48" customWidth="1"/>
    <col min="7" max="34" width="9.140625" style="48" customWidth="1"/>
  </cols>
  <sheetData>
    <row r="1" spans="1:7" s="48" customFormat="1" ht="19.5" customHeight="1">
      <c r="A1" s="60"/>
      <c r="B1" s="60"/>
      <c r="C1" s="60"/>
      <c r="D1" s="60"/>
      <c r="E1" s="60"/>
      <c r="F1" s="79"/>
      <c r="G1" s="60"/>
    </row>
    <row r="2" spans="1:7" s="48" customFormat="1" ht="29.25" customHeight="1">
      <c r="A2" s="80" t="s">
        <v>85</v>
      </c>
      <c r="B2" s="80"/>
      <c r="C2" s="80"/>
      <c r="D2" s="80"/>
      <c r="E2" s="80"/>
      <c r="F2" s="80"/>
      <c r="G2" s="60"/>
    </row>
    <row r="3" spans="1:7" s="48" customFormat="1" ht="17.25" customHeight="1">
      <c r="A3" s="63" t="s">
        <v>9</v>
      </c>
      <c r="B3" s="64"/>
      <c r="C3" s="64"/>
      <c r="D3" s="64"/>
      <c r="E3" s="64"/>
      <c r="F3" s="65" t="s">
        <v>10</v>
      </c>
      <c r="G3" s="60"/>
    </row>
    <row r="4" spans="1:7" s="48" customFormat="1" ht="17.25" customHeight="1">
      <c r="A4" s="51" t="s">
        <v>11</v>
      </c>
      <c r="B4" s="50"/>
      <c r="C4" s="51" t="s">
        <v>86</v>
      </c>
      <c r="D4" s="51"/>
      <c r="E4" s="51"/>
      <c r="F4" s="51"/>
      <c r="G4" s="60"/>
    </row>
    <row r="5" spans="1:7" s="48" customFormat="1" ht="17.25" customHeight="1">
      <c r="A5" s="51" t="s">
        <v>13</v>
      </c>
      <c r="B5" s="52" t="s">
        <v>14</v>
      </c>
      <c r="C5" s="66" t="s">
        <v>15</v>
      </c>
      <c r="D5" s="81" t="s">
        <v>36</v>
      </c>
      <c r="E5" s="66" t="s">
        <v>87</v>
      </c>
      <c r="F5" s="81" t="s">
        <v>88</v>
      </c>
      <c r="G5" s="60"/>
    </row>
    <row r="6" spans="1:7" s="48" customFormat="1" ht="17.25" customHeight="1">
      <c r="A6" s="82" t="s">
        <v>89</v>
      </c>
      <c r="B6" s="83">
        <v>28781380.72</v>
      </c>
      <c r="C6" s="84" t="s">
        <v>90</v>
      </c>
      <c r="D6" s="54">
        <f>'财拨总表（引用）'!B7</f>
        <v>28781380.72</v>
      </c>
      <c r="E6" s="54">
        <f>'财拨总表（引用）'!C7</f>
        <v>28781380.72</v>
      </c>
      <c r="F6" s="54">
        <f>'财拨总表（引用）'!D7</f>
        <v>0</v>
      </c>
      <c r="G6" s="60"/>
    </row>
    <row r="7" spans="1:7" s="48" customFormat="1" ht="17.25" customHeight="1">
      <c r="A7" s="82" t="s">
        <v>91</v>
      </c>
      <c r="B7" s="83">
        <v>28781380.72</v>
      </c>
      <c r="C7" s="85" t="str">
        <f>'财拨总表（引用）'!A8</f>
        <v>社会保障和就业支出</v>
      </c>
      <c r="D7" s="86">
        <f>'财拨总表（引用）'!B8</f>
        <v>649252</v>
      </c>
      <c r="E7" s="86">
        <f>'财拨总表（引用）'!C8</f>
        <v>649252</v>
      </c>
      <c r="F7" s="86">
        <f>'财拨总表（引用）'!D8</f>
        <v>0</v>
      </c>
      <c r="G7" s="60"/>
    </row>
    <row r="8" spans="1:7" s="48" customFormat="1" ht="17.25" customHeight="1">
      <c r="A8" s="82" t="s">
        <v>92</v>
      </c>
      <c r="B8" s="83"/>
      <c r="C8" s="85" t="str">
        <f>'财拨总表（引用）'!A9</f>
        <v>卫生健康支出</v>
      </c>
      <c r="D8" s="86">
        <f>'财拨总表（引用）'!B9</f>
        <v>299548</v>
      </c>
      <c r="E8" s="86">
        <f>'财拨总表（引用）'!C9</f>
        <v>299548</v>
      </c>
      <c r="F8" s="86">
        <f>'财拨总表（引用）'!D9</f>
        <v>0</v>
      </c>
      <c r="G8" s="60"/>
    </row>
    <row r="9" spans="1:7" s="48" customFormat="1" ht="17.25" customHeight="1">
      <c r="A9" s="82" t="s">
        <v>93</v>
      </c>
      <c r="B9" s="83"/>
      <c r="C9" s="85" t="str">
        <f>'财拨总表（引用）'!A10</f>
        <v>城乡社区支出</v>
      </c>
      <c r="D9" s="86">
        <f>'财拨总表（引用）'!B10</f>
        <v>27832580.72</v>
      </c>
      <c r="E9" s="86">
        <f>'财拨总表（引用）'!C10</f>
        <v>27832580.72</v>
      </c>
      <c r="F9" s="86">
        <f>'财拨总表（引用）'!D10</f>
        <v>0</v>
      </c>
      <c r="G9" s="60"/>
    </row>
    <row r="10" spans="1:7" s="48" customFormat="1" ht="17.25" customHeight="1">
      <c r="A10" s="82" t="s">
        <v>94</v>
      </c>
      <c r="B10" s="68"/>
      <c r="C10" s="85">
        <f>'财拨总表（引用）'!A11</f>
        <v>0</v>
      </c>
      <c r="D10" s="86">
        <f>'财拨总表（引用）'!B11</f>
        <v>0</v>
      </c>
      <c r="E10" s="86">
        <f>'财拨总表（引用）'!C11</f>
        <v>0</v>
      </c>
      <c r="F10" s="86">
        <f>'财拨总表（引用）'!D11</f>
        <v>0</v>
      </c>
      <c r="G10" s="60"/>
    </row>
    <row r="11" spans="1:7" s="48" customFormat="1" ht="17.25" customHeight="1">
      <c r="A11" s="87"/>
      <c r="B11" s="88"/>
      <c r="C11" s="89">
        <f>'财拨总表（引用）'!A12</f>
        <v>0</v>
      </c>
      <c r="D11" s="86">
        <f>'财拨总表（引用）'!B12</f>
        <v>0</v>
      </c>
      <c r="E11" s="86">
        <f>'财拨总表（引用）'!C12</f>
        <v>0</v>
      </c>
      <c r="F11" s="86">
        <f>'财拨总表（引用）'!D12</f>
        <v>0</v>
      </c>
      <c r="G11" s="60"/>
    </row>
    <row r="12" spans="1:7" s="48" customFormat="1" ht="17.25" customHeight="1">
      <c r="A12" s="87"/>
      <c r="B12" s="68"/>
      <c r="C12" s="89">
        <f>'财拨总表（引用）'!A13</f>
        <v>0</v>
      </c>
      <c r="D12" s="86">
        <f>'财拨总表（引用）'!B13</f>
        <v>0</v>
      </c>
      <c r="E12" s="86">
        <f>'财拨总表（引用）'!C13</f>
        <v>0</v>
      </c>
      <c r="F12" s="86">
        <f>'财拨总表（引用）'!D13</f>
        <v>0</v>
      </c>
      <c r="G12" s="60"/>
    </row>
    <row r="13" spans="1:7" s="48" customFormat="1" ht="17.25" customHeight="1">
      <c r="A13" s="87"/>
      <c r="B13" s="68"/>
      <c r="C13" s="89">
        <f>'财拨总表（引用）'!A14</f>
        <v>0</v>
      </c>
      <c r="D13" s="86">
        <f>'财拨总表（引用）'!B14</f>
        <v>0</v>
      </c>
      <c r="E13" s="86">
        <f>'财拨总表（引用）'!C14</f>
        <v>0</v>
      </c>
      <c r="F13" s="86">
        <f>'财拨总表（引用）'!D14</f>
        <v>0</v>
      </c>
      <c r="G13" s="60"/>
    </row>
    <row r="14" spans="1:7" s="48" customFormat="1" ht="17.25" customHeight="1">
      <c r="A14" s="87"/>
      <c r="B14" s="68"/>
      <c r="C14" s="89">
        <f>'财拨总表（引用）'!A15</f>
        <v>0</v>
      </c>
      <c r="D14" s="86">
        <f>'财拨总表（引用）'!B15</f>
        <v>0</v>
      </c>
      <c r="E14" s="86">
        <f>'财拨总表（引用）'!C15</f>
        <v>0</v>
      </c>
      <c r="F14" s="86">
        <f>'财拨总表（引用）'!D15</f>
        <v>0</v>
      </c>
      <c r="G14" s="60"/>
    </row>
    <row r="15" spans="1:7" s="48" customFormat="1" ht="17.25" customHeight="1">
      <c r="A15" s="87"/>
      <c r="B15" s="68"/>
      <c r="C15" s="89">
        <f>'财拨总表（引用）'!A16</f>
        <v>0</v>
      </c>
      <c r="D15" s="86">
        <f>'财拨总表（引用）'!B16</f>
        <v>0</v>
      </c>
      <c r="E15" s="86">
        <f>'财拨总表（引用）'!C16</f>
        <v>0</v>
      </c>
      <c r="F15" s="86">
        <f>'财拨总表（引用）'!D16</f>
        <v>0</v>
      </c>
      <c r="G15" s="60"/>
    </row>
    <row r="16" spans="1:7" s="48" customFormat="1" ht="17.25" customHeight="1">
      <c r="A16" s="87"/>
      <c r="B16" s="68"/>
      <c r="C16" s="89">
        <f>'财拨总表（引用）'!A17</f>
        <v>0</v>
      </c>
      <c r="D16" s="86">
        <f>'财拨总表（引用）'!B17</f>
        <v>0</v>
      </c>
      <c r="E16" s="86">
        <f>'财拨总表（引用）'!C17</f>
        <v>0</v>
      </c>
      <c r="F16" s="86">
        <f>'财拨总表（引用）'!D17</f>
        <v>0</v>
      </c>
      <c r="G16" s="60"/>
    </row>
    <row r="17" spans="1:7" s="48" customFormat="1" ht="17.25" customHeight="1">
      <c r="A17" s="87"/>
      <c r="B17" s="68"/>
      <c r="C17" s="89">
        <f>'财拨总表（引用）'!A18</f>
        <v>0</v>
      </c>
      <c r="D17" s="86">
        <f>'财拨总表（引用）'!B18</f>
        <v>0</v>
      </c>
      <c r="E17" s="86">
        <f>'财拨总表（引用）'!C18</f>
        <v>0</v>
      </c>
      <c r="F17" s="86">
        <f>'财拨总表（引用）'!D18</f>
        <v>0</v>
      </c>
      <c r="G17" s="60"/>
    </row>
    <row r="18" spans="1:7" s="48" customFormat="1" ht="17.25" customHeight="1">
      <c r="A18" s="87"/>
      <c r="B18" s="68"/>
      <c r="C18" s="89">
        <f>'财拨总表（引用）'!A19</f>
        <v>0</v>
      </c>
      <c r="D18" s="86">
        <f>'财拨总表（引用）'!B19</f>
        <v>0</v>
      </c>
      <c r="E18" s="86">
        <f>'财拨总表（引用）'!C19</f>
        <v>0</v>
      </c>
      <c r="F18" s="86">
        <f>'财拨总表（引用）'!D19</f>
        <v>0</v>
      </c>
      <c r="G18" s="60"/>
    </row>
    <row r="19" spans="1:7" s="48" customFormat="1" ht="17.25" customHeight="1">
      <c r="A19" s="90"/>
      <c r="B19" s="68"/>
      <c r="C19" s="89">
        <f>'财拨总表（引用）'!A20</f>
        <v>0</v>
      </c>
      <c r="D19" s="86">
        <f>'财拨总表（引用）'!B20</f>
        <v>0</v>
      </c>
      <c r="E19" s="86">
        <f>'财拨总表（引用）'!C20</f>
        <v>0</v>
      </c>
      <c r="F19" s="86">
        <f>'财拨总表（引用）'!D20</f>
        <v>0</v>
      </c>
      <c r="G19" s="60"/>
    </row>
    <row r="20" spans="1:7" s="48" customFormat="1" ht="17.25" customHeight="1">
      <c r="A20" s="87"/>
      <c r="B20" s="68"/>
      <c r="C20" s="89">
        <f>'财拨总表（引用）'!A21</f>
        <v>0</v>
      </c>
      <c r="D20" s="86">
        <f>'财拨总表（引用）'!B21</f>
        <v>0</v>
      </c>
      <c r="E20" s="86">
        <f>'财拨总表（引用）'!C21</f>
        <v>0</v>
      </c>
      <c r="F20" s="86">
        <f>'财拨总表（引用）'!D21</f>
        <v>0</v>
      </c>
      <c r="G20" s="60"/>
    </row>
    <row r="21" spans="1:7" s="48" customFormat="1" ht="17.25" customHeight="1">
      <c r="A21" s="87"/>
      <c r="B21" s="68"/>
      <c r="C21" s="89">
        <f>'财拨总表（引用）'!A22</f>
        <v>0</v>
      </c>
      <c r="D21" s="86">
        <f>'财拨总表（引用）'!B22</f>
        <v>0</v>
      </c>
      <c r="E21" s="86">
        <f>'财拨总表（引用）'!C22</f>
        <v>0</v>
      </c>
      <c r="F21" s="86">
        <f>'财拨总表（引用）'!D22</f>
        <v>0</v>
      </c>
      <c r="G21" s="60"/>
    </row>
    <row r="22" spans="1:7" s="48" customFormat="1" ht="17.25" customHeight="1">
      <c r="A22" s="87"/>
      <c r="B22" s="68"/>
      <c r="C22" s="89">
        <f>'财拨总表（引用）'!A23</f>
        <v>0</v>
      </c>
      <c r="D22" s="86">
        <f>'财拨总表（引用）'!B23</f>
        <v>0</v>
      </c>
      <c r="E22" s="86">
        <f>'财拨总表（引用）'!C23</f>
        <v>0</v>
      </c>
      <c r="F22" s="86">
        <f>'财拨总表（引用）'!D23</f>
        <v>0</v>
      </c>
      <c r="G22" s="60"/>
    </row>
    <row r="23" spans="1:7" s="48" customFormat="1" ht="17.25" customHeight="1">
      <c r="A23" s="87"/>
      <c r="B23" s="68"/>
      <c r="C23" s="89">
        <f>'财拨总表（引用）'!A24</f>
        <v>0</v>
      </c>
      <c r="D23" s="86">
        <f>'财拨总表（引用）'!B24</f>
        <v>0</v>
      </c>
      <c r="E23" s="86">
        <f>'财拨总表（引用）'!C24</f>
        <v>0</v>
      </c>
      <c r="F23" s="86">
        <f>'财拨总表（引用）'!D24</f>
        <v>0</v>
      </c>
      <c r="G23" s="60"/>
    </row>
    <row r="24" spans="1:7" s="48" customFormat="1" ht="17.25" customHeight="1">
      <c r="A24" s="87"/>
      <c r="B24" s="68"/>
      <c r="C24" s="89">
        <f>'财拨总表（引用）'!A25</f>
        <v>0</v>
      </c>
      <c r="D24" s="86">
        <f>'财拨总表（引用）'!B25</f>
        <v>0</v>
      </c>
      <c r="E24" s="86">
        <f>'财拨总表（引用）'!C25</f>
        <v>0</v>
      </c>
      <c r="F24" s="86">
        <f>'财拨总表（引用）'!D25</f>
        <v>0</v>
      </c>
      <c r="G24" s="60"/>
    </row>
    <row r="25" spans="1:7" s="48" customFormat="1" ht="17.25" customHeight="1">
      <c r="A25" s="87"/>
      <c r="B25" s="68"/>
      <c r="C25" s="89">
        <f>'财拨总表（引用）'!A26</f>
        <v>0</v>
      </c>
      <c r="D25" s="86">
        <f>'财拨总表（引用）'!B26</f>
        <v>0</v>
      </c>
      <c r="E25" s="86">
        <f>'财拨总表（引用）'!C26</f>
        <v>0</v>
      </c>
      <c r="F25" s="86">
        <f>'财拨总表（引用）'!D26</f>
        <v>0</v>
      </c>
      <c r="G25" s="60"/>
    </row>
    <row r="26" spans="1:7" s="48" customFormat="1" ht="19.5" customHeight="1">
      <c r="A26" s="87"/>
      <c r="B26" s="68"/>
      <c r="C26" s="89">
        <f>'财拨总表（引用）'!A27</f>
        <v>0</v>
      </c>
      <c r="D26" s="86">
        <f>'财拨总表（引用）'!B27</f>
        <v>0</v>
      </c>
      <c r="E26" s="86">
        <f>'财拨总表（引用）'!C27</f>
        <v>0</v>
      </c>
      <c r="F26" s="86">
        <f>'财拨总表（引用）'!D27</f>
        <v>0</v>
      </c>
      <c r="G26" s="60"/>
    </row>
    <row r="27" spans="1:7" s="48" customFormat="1" ht="19.5" customHeight="1">
      <c r="A27" s="87"/>
      <c r="B27" s="68"/>
      <c r="C27" s="89">
        <f>'财拨总表（引用）'!A28</f>
        <v>0</v>
      </c>
      <c r="D27" s="86">
        <f>'财拨总表（引用）'!B28</f>
        <v>0</v>
      </c>
      <c r="E27" s="86">
        <f>'财拨总表（引用）'!C28</f>
        <v>0</v>
      </c>
      <c r="F27" s="86">
        <f>'财拨总表（引用）'!D28</f>
        <v>0</v>
      </c>
      <c r="G27" s="60"/>
    </row>
    <row r="28" spans="1:7" s="48" customFormat="1" ht="19.5" customHeight="1">
      <c r="A28" s="87"/>
      <c r="B28" s="68"/>
      <c r="C28" s="89">
        <f>'财拨总表（引用）'!A29</f>
        <v>0</v>
      </c>
      <c r="D28" s="86">
        <f>'财拨总表（引用）'!B29</f>
        <v>0</v>
      </c>
      <c r="E28" s="86">
        <f>'财拨总表（引用）'!C29</f>
        <v>0</v>
      </c>
      <c r="F28" s="86">
        <f>'财拨总表（引用）'!D29</f>
        <v>0</v>
      </c>
      <c r="G28" s="60"/>
    </row>
    <row r="29" spans="1:7" s="48" customFormat="1" ht="19.5" customHeight="1">
      <c r="A29" s="87"/>
      <c r="B29" s="68"/>
      <c r="C29" s="89">
        <f>'财拨总表（引用）'!A30</f>
        <v>0</v>
      </c>
      <c r="D29" s="86">
        <f>'财拨总表（引用）'!B30</f>
        <v>0</v>
      </c>
      <c r="E29" s="86">
        <f>'财拨总表（引用）'!C30</f>
        <v>0</v>
      </c>
      <c r="F29" s="86">
        <f>'财拨总表（引用）'!D30</f>
        <v>0</v>
      </c>
      <c r="G29" s="60"/>
    </row>
    <row r="30" spans="1:7" s="48" customFormat="1" ht="19.5" customHeight="1">
      <c r="A30" s="87"/>
      <c r="B30" s="68"/>
      <c r="C30" s="89">
        <f>'财拨总表（引用）'!A31</f>
        <v>0</v>
      </c>
      <c r="D30" s="86">
        <f>'财拨总表（引用）'!B31</f>
        <v>0</v>
      </c>
      <c r="E30" s="86">
        <f>'财拨总表（引用）'!C31</f>
        <v>0</v>
      </c>
      <c r="F30" s="86">
        <f>'财拨总表（引用）'!D31</f>
        <v>0</v>
      </c>
      <c r="G30" s="60"/>
    </row>
    <row r="31" spans="1:7" s="48" customFormat="1" ht="19.5" customHeight="1">
      <c r="A31" s="87"/>
      <c r="B31" s="68"/>
      <c r="C31" s="89">
        <f>'财拨总表（引用）'!A32</f>
        <v>0</v>
      </c>
      <c r="D31" s="86">
        <f>'财拨总表（引用）'!B32</f>
        <v>0</v>
      </c>
      <c r="E31" s="86">
        <f>'财拨总表（引用）'!C32</f>
        <v>0</v>
      </c>
      <c r="F31" s="86">
        <f>'财拨总表（引用）'!D32</f>
        <v>0</v>
      </c>
      <c r="G31" s="60"/>
    </row>
    <row r="32" spans="1:7" s="48" customFormat="1" ht="19.5" customHeight="1">
      <c r="A32" s="87"/>
      <c r="B32" s="68"/>
      <c r="C32" s="89">
        <f>'财拨总表（引用）'!A33</f>
        <v>0</v>
      </c>
      <c r="D32" s="86">
        <f>'财拨总表（引用）'!B33</f>
        <v>0</v>
      </c>
      <c r="E32" s="86">
        <f>'财拨总表（引用）'!C33</f>
        <v>0</v>
      </c>
      <c r="F32" s="86">
        <f>'财拨总表（引用）'!D33</f>
        <v>0</v>
      </c>
      <c r="G32" s="60"/>
    </row>
    <row r="33" spans="1:7" s="48" customFormat="1" ht="19.5" customHeight="1">
      <c r="A33" s="87"/>
      <c r="B33" s="68"/>
      <c r="C33" s="89">
        <f>'财拨总表（引用）'!A34</f>
        <v>0</v>
      </c>
      <c r="D33" s="86">
        <f>'财拨总表（引用）'!B34</f>
        <v>0</v>
      </c>
      <c r="E33" s="86">
        <f>'财拨总表（引用）'!C34</f>
        <v>0</v>
      </c>
      <c r="F33" s="86">
        <f>'财拨总表（引用）'!D34</f>
        <v>0</v>
      </c>
      <c r="G33" s="60"/>
    </row>
    <row r="34" spans="1:7" s="48" customFormat="1" ht="19.5" customHeight="1">
      <c r="A34" s="87"/>
      <c r="B34" s="68"/>
      <c r="C34" s="89">
        <f>'财拨总表（引用）'!A35</f>
        <v>0</v>
      </c>
      <c r="D34" s="86">
        <f>'财拨总表（引用）'!B35</f>
        <v>0</v>
      </c>
      <c r="E34" s="86">
        <f>'财拨总表（引用）'!C35</f>
        <v>0</v>
      </c>
      <c r="F34" s="86">
        <f>'财拨总表（引用）'!D35</f>
        <v>0</v>
      </c>
      <c r="G34" s="60"/>
    </row>
    <row r="35" spans="1:7" s="48" customFormat="1" ht="19.5" customHeight="1">
      <c r="A35" s="87"/>
      <c r="B35" s="68"/>
      <c r="C35" s="89">
        <f>'财拨总表（引用）'!A36</f>
        <v>0</v>
      </c>
      <c r="D35" s="86">
        <f>'财拨总表（引用）'!B36</f>
        <v>0</v>
      </c>
      <c r="E35" s="86">
        <f>'财拨总表（引用）'!C36</f>
        <v>0</v>
      </c>
      <c r="F35" s="86">
        <f>'财拨总表（引用）'!D36</f>
        <v>0</v>
      </c>
      <c r="G35" s="60"/>
    </row>
    <row r="36" spans="1:7" s="48" customFormat="1" ht="19.5" customHeight="1">
      <c r="A36" s="87"/>
      <c r="B36" s="68"/>
      <c r="C36" s="89">
        <f>'财拨总表（引用）'!A37</f>
        <v>0</v>
      </c>
      <c r="D36" s="86">
        <f>'财拨总表（引用）'!B37</f>
        <v>0</v>
      </c>
      <c r="E36" s="86">
        <f>'财拨总表（引用）'!C37</f>
        <v>0</v>
      </c>
      <c r="F36" s="86">
        <f>'财拨总表（引用）'!D37</f>
        <v>0</v>
      </c>
      <c r="G36" s="60"/>
    </row>
    <row r="37" spans="1:7" s="48" customFormat="1" ht="19.5" customHeight="1">
      <c r="A37" s="87"/>
      <c r="B37" s="68"/>
      <c r="C37" s="89">
        <f>'财拨总表（引用）'!A38</f>
        <v>0</v>
      </c>
      <c r="D37" s="86">
        <f>'财拨总表（引用）'!B38</f>
        <v>0</v>
      </c>
      <c r="E37" s="86">
        <f>'财拨总表（引用）'!C38</f>
        <v>0</v>
      </c>
      <c r="F37" s="86">
        <f>'财拨总表（引用）'!D38</f>
        <v>0</v>
      </c>
      <c r="G37" s="60"/>
    </row>
    <row r="38" spans="1:7" s="48" customFormat="1" ht="19.5" customHeight="1">
      <c r="A38" s="87"/>
      <c r="B38" s="68"/>
      <c r="C38" s="89">
        <f>'财拨总表（引用）'!A39</f>
        <v>0</v>
      </c>
      <c r="D38" s="86">
        <f>'财拨总表（引用）'!B39</f>
        <v>0</v>
      </c>
      <c r="E38" s="86">
        <f>'财拨总表（引用）'!C39</f>
        <v>0</v>
      </c>
      <c r="F38" s="86">
        <f>'财拨总表（引用）'!D39</f>
        <v>0</v>
      </c>
      <c r="G38" s="60"/>
    </row>
    <row r="39" spans="1:7" s="48" customFormat="1" ht="19.5" customHeight="1">
      <c r="A39" s="87"/>
      <c r="B39" s="68"/>
      <c r="C39" s="89">
        <f>'财拨总表（引用）'!A40</f>
        <v>0</v>
      </c>
      <c r="D39" s="86">
        <f>'财拨总表（引用）'!B40</f>
        <v>0</v>
      </c>
      <c r="E39" s="86">
        <f>'财拨总表（引用）'!C40</f>
        <v>0</v>
      </c>
      <c r="F39" s="86">
        <f>'财拨总表（引用）'!D40</f>
        <v>0</v>
      </c>
      <c r="G39" s="60"/>
    </row>
    <row r="40" spans="1:7" s="48" customFormat="1" ht="19.5" customHeight="1">
      <c r="A40" s="87"/>
      <c r="B40" s="68"/>
      <c r="C40" s="89">
        <f>'财拨总表（引用）'!A41</f>
        <v>0</v>
      </c>
      <c r="D40" s="86">
        <f>'财拨总表（引用）'!B41</f>
        <v>0</v>
      </c>
      <c r="E40" s="86">
        <f>'财拨总表（引用）'!C41</f>
        <v>0</v>
      </c>
      <c r="F40" s="86">
        <f>'财拨总表（引用）'!D41</f>
        <v>0</v>
      </c>
      <c r="G40" s="60"/>
    </row>
    <row r="41" spans="1:7" s="48" customFormat="1" ht="19.5" customHeight="1">
      <c r="A41" s="87"/>
      <c r="B41" s="68"/>
      <c r="C41" s="89">
        <f>'财拨总表（引用）'!A42</f>
        <v>0</v>
      </c>
      <c r="D41" s="86">
        <f>'财拨总表（引用）'!B42</f>
        <v>0</v>
      </c>
      <c r="E41" s="86">
        <f>'财拨总表（引用）'!C42</f>
        <v>0</v>
      </c>
      <c r="F41" s="86">
        <f>'财拨总表（引用）'!D42</f>
        <v>0</v>
      </c>
      <c r="G41" s="60"/>
    </row>
    <row r="42" spans="1:7" s="48" customFormat="1" ht="19.5" customHeight="1">
      <c r="A42" s="87"/>
      <c r="B42" s="68"/>
      <c r="C42" s="89">
        <f>'财拨总表（引用）'!A43</f>
        <v>0</v>
      </c>
      <c r="D42" s="86">
        <f>'财拨总表（引用）'!B43</f>
        <v>0</v>
      </c>
      <c r="E42" s="86">
        <f>'财拨总表（引用）'!C43</f>
        <v>0</v>
      </c>
      <c r="F42" s="86">
        <f>'财拨总表（引用）'!D43</f>
        <v>0</v>
      </c>
      <c r="G42" s="60"/>
    </row>
    <row r="43" spans="1:7" s="48" customFormat="1" ht="19.5" customHeight="1">
      <c r="A43" s="87"/>
      <c r="B43" s="68"/>
      <c r="C43" s="89">
        <f>'财拨总表（引用）'!A44</f>
        <v>0</v>
      </c>
      <c r="D43" s="86">
        <f>'财拨总表（引用）'!B44</f>
        <v>0</v>
      </c>
      <c r="E43" s="86">
        <f>'财拨总表（引用）'!C44</f>
        <v>0</v>
      </c>
      <c r="F43" s="86">
        <f>'财拨总表（引用）'!D44</f>
        <v>0</v>
      </c>
      <c r="G43" s="60"/>
    </row>
    <row r="44" spans="1:7" s="48" customFormat="1" ht="19.5" customHeight="1">
      <c r="A44" s="87"/>
      <c r="B44" s="68"/>
      <c r="C44" s="89">
        <f>'财拨总表（引用）'!A45</f>
        <v>0</v>
      </c>
      <c r="D44" s="86">
        <f>'财拨总表（引用）'!B45</f>
        <v>0</v>
      </c>
      <c r="E44" s="86">
        <f>'财拨总表（引用）'!C45</f>
        <v>0</v>
      </c>
      <c r="F44" s="86">
        <f>'财拨总表（引用）'!D45</f>
        <v>0</v>
      </c>
      <c r="G44" s="60"/>
    </row>
    <row r="45" spans="1:7" s="48" customFormat="1" ht="19.5" customHeight="1">
      <c r="A45" s="87"/>
      <c r="B45" s="68"/>
      <c r="C45" s="89">
        <f>'财拨总表（引用）'!A46</f>
        <v>0</v>
      </c>
      <c r="D45" s="86">
        <f>'财拨总表（引用）'!B46</f>
        <v>0</v>
      </c>
      <c r="E45" s="86">
        <f>'财拨总表（引用）'!C46</f>
        <v>0</v>
      </c>
      <c r="F45" s="86">
        <f>'财拨总表（引用）'!D46</f>
        <v>0</v>
      </c>
      <c r="G45" s="60"/>
    </row>
    <row r="46" spans="1:7" s="48" customFormat="1" ht="19.5" customHeight="1">
      <c r="A46" s="87"/>
      <c r="B46" s="68"/>
      <c r="C46" s="89">
        <f>'财拨总表（引用）'!A47</f>
        <v>0</v>
      </c>
      <c r="D46" s="86">
        <f>'财拨总表（引用）'!B47</f>
        <v>0</v>
      </c>
      <c r="E46" s="86">
        <f>'财拨总表（引用）'!C47</f>
        <v>0</v>
      </c>
      <c r="F46" s="86">
        <f>'财拨总表（引用）'!D47</f>
        <v>0</v>
      </c>
      <c r="G46" s="60"/>
    </row>
    <row r="47" spans="1:7" s="48" customFormat="1" ht="19.5" customHeight="1">
      <c r="A47" s="87"/>
      <c r="B47" s="68"/>
      <c r="C47" s="89">
        <f>'财拨总表（引用）'!A48</f>
        <v>0</v>
      </c>
      <c r="D47" s="86">
        <f>'财拨总表（引用）'!B48</f>
        <v>0</v>
      </c>
      <c r="E47" s="86">
        <f>'财拨总表（引用）'!C48</f>
        <v>0</v>
      </c>
      <c r="F47" s="86">
        <f>'财拨总表（引用）'!D48</f>
        <v>0</v>
      </c>
      <c r="G47" s="60"/>
    </row>
    <row r="48" spans="1:7" s="48" customFormat="1" ht="19.5" customHeight="1">
      <c r="A48" s="87"/>
      <c r="B48" s="68"/>
      <c r="C48" s="89">
        <f>'财拨总表（引用）'!A49</f>
        <v>0</v>
      </c>
      <c r="D48" s="86">
        <f>'财拨总表（引用）'!B49</f>
        <v>0</v>
      </c>
      <c r="E48" s="86">
        <f>'财拨总表（引用）'!C49</f>
        <v>0</v>
      </c>
      <c r="F48" s="86">
        <f>'财拨总表（引用）'!D49</f>
        <v>0</v>
      </c>
      <c r="G48" s="60"/>
    </row>
    <row r="49" spans="1:7" s="48" customFormat="1" ht="17.25" customHeight="1">
      <c r="A49" s="87" t="s">
        <v>95</v>
      </c>
      <c r="B49" s="68"/>
      <c r="C49" s="86" t="s">
        <v>96</v>
      </c>
      <c r="D49" s="86"/>
      <c r="E49" s="86"/>
      <c r="F49" s="68"/>
      <c r="G49" s="60"/>
    </row>
    <row r="50" spans="1:7" s="48" customFormat="1" ht="17.25" customHeight="1">
      <c r="A50" s="64" t="s">
        <v>97</v>
      </c>
      <c r="B50" s="68"/>
      <c r="C50" s="86"/>
      <c r="D50" s="86"/>
      <c r="E50" s="86"/>
      <c r="F50" s="68"/>
      <c r="G50" s="60"/>
    </row>
    <row r="51" spans="1:7" s="48" customFormat="1" ht="17.25" customHeight="1">
      <c r="A51" s="87" t="s">
        <v>98</v>
      </c>
      <c r="B51" s="54"/>
      <c r="C51" s="86"/>
      <c r="D51" s="86"/>
      <c r="E51" s="86"/>
      <c r="F51" s="68"/>
      <c r="G51" s="60"/>
    </row>
    <row r="52" spans="1:7" s="48" customFormat="1" ht="17.25" customHeight="1">
      <c r="A52" s="87"/>
      <c r="B52" s="68"/>
      <c r="C52" s="86"/>
      <c r="D52" s="86"/>
      <c r="E52" s="86"/>
      <c r="F52" s="68"/>
      <c r="G52" s="60"/>
    </row>
    <row r="53" spans="1:7" s="48" customFormat="1" ht="17.25" customHeight="1">
      <c r="A53" s="87"/>
      <c r="B53" s="68"/>
      <c r="C53" s="86"/>
      <c r="D53" s="86"/>
      <c r="E53" s="86"/>
      <c r="F53" s="68"/>
      <c r="G53" s="60"/>
    </row>
    <row r="54" spans="1:7" s="48" customFormat="1" ht="17.25" customHeight="1">
      <c r="A54" s="91" t="s">
        <v>31</v>
      </c>
      <c r="B54" s="54">
        <f>B6</f>
        <v>28781380.72</v>
      </c>
      <c r="C54" s="91" t="s">
        <v>32</v>
      </c>
      <c r="D54" s="54">
        <f>'财拨总表（引用）'!B7</f>
        <v>28781380.72</v>
      </c>
      <c r="E54" s="54">
        <f>'财拨总表（引用）'!C7</f>
        <v>28781380.72</v>
      </c>
      <c r="F54" s="54">
        <f>'财拨总表（引用）'!D7</f>
        <v>0</v>
      </c>
      <c r="G54" s="60"/>
    </row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>
      <c r="AF80" s="58"/>
    </row>
    <row r="81" s="48" customFormat="1" ht="15">
      <c r="AD81" s="58"/>
    </row>
    <row r="82" spans="31:32" s="48" customFormat="1" ht="15">
      <c r="AE82" s="58"/>
      <c r="AF82" s="58"/>
    </row>
    <row r="83" spans="32:33" s="48" customFormat="1" ht="15">
      <c r="AF83" s="58"/>
      <c r="AG83" s="58"/>
    </row>
    <row r="84" s="48" customFormat="1" ht="15">
      <c r="AG84" s="92" t="s">
        <v>99</v>
      </c>
    </row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>
      <c r="Z121" s="58"/>
    </row>
    <row r="122" spans="23:26" s="48" customFormat="1" ht="15">
      <c r="W122" s="58"/>
      <c r="X122" s="58"/>
      <c r="Y122" s="58"/>
      <c r="Z122" s="92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6.7109375" style="48" customWidth="1"/>
    <col min="2" max="2" width="44.421875" style="48" customWidth="1"/>
    <col min="3" max="5" width="28.00390625" style="48" customWidth="1"/>
    <col min="6" max="6" width="9.140625" style="48" customWidth="1"/>
    <col min="7" max="7" width="13.57421875" style="48" customWidth="1"/>
    <col min="8" max="8" width="9.140625" style="48" customWidth="1"/>
  </cols>
  <sheetData>
    <row r="1" spans="1:7" s="48" customFormat="1" ht="21" customHeight="1">
      <c r="A1" s="60"/>
      <c r="B1" s="60"/>
      <c r="C1" s="60"/>
      <c r="D1" s="60"/>
      <c r="E1" s="60"/>
      <c r="F1" s="60"/>
      <c r="G1" s="60"/>
    </row>
    <row r="2" spans="1:7" s="48" customFormat="1" ht="29.25" customHeight="1">
      <c r="A2" s="61" t="s">
        <v>100</v>
      </c>
      <c r="B2" s="61"/>
      <c r="C2" s="61"/>
      <c r="D2" s="61"/>
      <c r="E2" s="61"/>
      <c r="F2" s="62"/>
      <c r="G2" s="62"/>
    </row>
    <row r="3" spans="1:7" s="48" customFormat="1" ht="21" customHeight="1">
      <c r="A3" s="63" t="s">
        <v>9</v>
      </c>
      <c r="B3" s="64"/>
      <c r="C3" s="64"/>
      <c r="D3" s="64"/>
      <c r="E3" s="65" t="s">
        <v>10</v>
      </c>
      <c r="F3" s="60"/>
      <c r="G3" s="60"/>
    </row>
    <row r="4" spans="1:7" s="48" customFormat="1" ht="17.25" customHeight="1">
      <c r="A4" s="51" t="s">
        <v>77</v>
      </c>
      <c r="B4" s="51"/>
      <c r="C4" s="51" t="s">
        <v>14</v>
      </c>
      <c r="D4" s="51"/>
      <c r="E4" s="51"/>
      <c r="F4" s="60"/>
      <c r="G4" s="60"/>
    </row>
    <row r="5" spans="1:7" s="48" customFormat="1" ht="21" customHeight="1">
      <c r="A5" s="51" t="s">
        <v>83</v>
      </c>
      <c r="B5" s="51" t="s">
        <v>84</v>
      </c>
      <c r="C5" s="51" t="s">
        <v>36</v>
      </c>
      <c r="D5" s="51" t="s">
        <v>78</v>
      </c>
      <c r="E5" s="51" t="s">
        <v>79</v>
      </c>
      <c r="F5" s="60"/>
      <c r="G5" s="60"/>
    </row>
    <row r="6" spans="1:7" s="48" customFormat="1" ht="21" customHeight="1">
      <c r="A6" s="52" t="s">
        <v>50</v>
      </c>
      <c r="B6" s="52" t="s">
        <v>50</v>
      </c>
      <c r="C6" s="67">
        <v>1</v>
      </c>
      <c r="D6" s="67">
        <f>C6+1</f>
        <v>2</v>
      </c>
      <c r="E6" s="67">
        <f>D6+1</f>
        <v>3</v>
      </c>
      <c r="F6" s="60"/>
      <c r="G6" s="60"/>
    </row>
    <row r="7" spans="1:7" s="48" customFormat="1" ht="18.75" customHeight="1">
      <c r="A7" s="53" t="s">
        <v>51</v>
      </c>
      <c r="B7" s="53" t="s">
        <v>36</v>
      </c>
      <c r="C7" s="69">
        <v>28781380.72</v>
      </c>
      <c r="D7" s="69">
        <v>28781380.72</v>
      </c>
      <c r="E7" s="68"/>
      <c r="F7" s="60"/>
      <c r="G7" s="60"/>
    </row>
    <row r="8" spans="1:5" s="48" customFormat="1" ht="18.75" customHeight="1">
      <c r="A8" s="53" t="s">
        <v>52</v>
      </c>
      <c r="B8" s="53" t="s">
        <v>53</v>
      </c>
      <c r="C8" s="69">
        <v>649252</v>
      </c>
      <c r="D8" s="69">
        <v>649252</v>
      </c>
      <c r="E8" s="68"/>
    </row>
    <row r="9" spans="1:5" s="48" customFormat="1" ht="18.75" customHeight="1">
      <c r="A9" s="53" t="s">
        <v>54</v>
      </c>
      <c r="B9" s="53" t="s">
        <v>55</v>
      </c>
      <c r="C9" s="69">
        <v>641578</v>
      </c>
      <c r="D9" s="69">
        <v>641578</v>
      </c>
      <c r="E9" s="68"/>
    </row>
    <row r="10" spans="1:5" s="48" customFormat="1" ht="18.75" customHeight="1">
      <c r="A10" s="53" t="s">
        <v>56</v>
      </c>
      <c r="B10" s="53" t="s">
        <v>57</v>
      </c>
      <c r="C10" s="69">
        <v>641578</v>
      </c>
      <c r="D10" s="69">
        <v>641578</v>
      </c>
      <c r="E10" s="68"/>
    </row>
    <row r="11" spans="1:5" s="48" customFormat="1" ht="18.75" customHeight="1">
      <c r="A11" s="53" t="s">
        <v>60</v>
      </c>
      <c r="B11" s="53" t="s">
        <v>61</v>
      </c>
      <c r="C11" s="69">
        <v>7674</v>
      </c>
      <c r="D11" s="69">
        <v>7674</v>
      </c>
      <c r="E11" s="68"/>
    </row>
    <row r="12" spans="1:5" s="48" customFormat="1" ht="18.75" customHeight="1">
      <c r="A12" s="53" t="s">
        <v>62</v>
      </c>
      <c r="B12" s="53" t="s">
        <v>63</v>
      </c>
      <c r="C12" s="69">
        <v>7674</v>
      </c>
      <c r="D12" s="69">
        <v>7674</v>
      </c>
      <c r="E12" s="68"/>
    </row>
    <row r="13" spans="1:5" s="48" customFormat="1" ht="18.75" customHeight="1">
      <c r="A13" s="53" t="s">
        <v>64</v>
      </c>
      <c r="B13" s="53" t="s">
        <v>65</v>
      </c>
      <c r="C13" s="69">
        <v>299548</v>
      </c>
      <c r="D13" s="69">
        <v>299548</v>
      </c>
      <c r="E13" s="68"/>
    </row>
    <row r="14" spans="1:5" s="48" customFormat="1" ht="18.75" customHeight="1">
      <c r="A14" s="53" t="s">
        <v>66</v>
      </c>
      <c r="B14" s="53" t="s">
        <v>67</v>
      </c>
      <c r="C14" s="69">
        <v>299548</v>
      </c>
      <c r="D14" s="69">
        <v>299548</v>
      </c>
      <c r="E14" s="68"/>
    </row>
    <row r="15" spans="1:5" s="48" customFormat="1" ht="18.75" customHeight="1">
      <c r="A15" s="53" t="s">
        <v>68</v>
      </c>
      <c r="B15" s="53" t="s">
        <v>69</v>
      </c>
      <c r="C15" s="69">
        <v>299548</v>
      </c>
      <c r="D15" s="69">
        <v>299548</v>
      </c>
      <c r="E15" s="68"/>
    </row>
    <row r="16" spans="1:5" s="48" customFormat="1" ht="18.75" customHeight="1">
      <c r="A16" s="53" t="s">
        <v>70</v>
      </c>
      <c r="B16" s="53" t="s">
        <v>71</v>
      </c>
      <c r="C16" s="69">
        <v>27832580.72</v>
      </c>
      <c r="D16" s="69">
        <v>27832580.72</v>
      </c>
      <c r="E16" s="68"/>
    </row>
    <row r="17" spans="1:5" s="48" customFormat="1" ht="18.75" customHeight="1">
      <c r="A17" s="53" t="s">
        <v>72</v>
      </c>
      <c r="B17" s="53" t="s">
        <v>73</v>
      </c>
      <c r="C17" s="69">
        <v>27832580.72</v>
      </c>
      <c r="D17" s="69">
        <v>27832580.72</v>
      </c>
      <c r="E17" s="68"/>
    </row>
    <row r="18" spans="1:5" s="48" customFormat="1" ht="18.75" customHeight="1">
      <c r="A18" s="53" t="s">
        <v>74</v>
      </c>
      <c r="B18" s="53" t="s">
        <v>75</v>
      </c>
      <c r="C18" s="69">
        <v>27832580.72</v>
      </c>
      <c r="D18" s="69">
        <v>27832580.72</v>
      </c>
      <c r="E18" s="68"/>
    </row>
    <row r="19" spans="1:7" s="48" customFormat="1" ht="21" customHeight="1">
      <c r="A19" s="60"/>
      <c r="B19" s="60"/>
      <c r="C19" s="60"/>
      <c r="D19" s="60"/>
      <c r="E19" s="60"/>
      <c r="F19" s="60"/>
      <c r="G19" s="60"/>
    </row>
    <row r="20" spans="1:7" s="48" customFormat="1" ht="21" customHeight="1">
      <c r="A20" s="60"/>
      <c r="B20" s="60"/>
      <c r="C20" s="60"/>
      <c r="D20" s="60"/>
      <c r="E20" s="60"/>
      <c r="F20" s="60"/>
      <c r="G20" s="60"/>
    </row>
    <row r="21" spans="1:7" s="48" customFormat="1" ht="21" customHeight="1">
      <c r="A21" s="60"/>
      <c r="B21" s="60"/>
      <c r="C21" s="60"/>
      <c r="D21" s="60"/>
      <c r="E21" s="60"/>
      <c r="F21" s="60"/>
      <c r="G21" s="60"/>
    </row>
    <row r="22" spans="1:7" s="48" customFormat="1" ht="21" customHeight="1">
      <c r="A22" s="60"/>
      <c r="B22" s="60"/>
      <c r="C22" s="60"/>
      <c r="D22" s="60"/>
      <c r="E22" s="60"/>
      <c r="F22" s="60"/>
      <c r="G22" s="60"/>
    </row>
    <row r="23" spans="1:7" s="48" customFormat="1" ht="21" customHeight="1">
      <c r="A23" s="60"/>
      <c r="B23" s="60"/>
      <c r="C23" s="60"/>
      <c r="D23" s="60"/>
      <c r="E23" s="60"/>
      <c r="F23" s="60"/>
      <c r="G23" s="60"/>
    </row>
    <row r="24" spans="1:7" s="48" customFormat="1" ht="21" customHeight="1">
      <c r="A24" s="60"/>
      <c r="B24" s="60"/>
      <c r="C24" s="60"/>
      <c r="D24" s="60"/>
      <c r="E24" s="60"/>
      <c r="F24" s="60"/>
      <c r="G24" s="60"/>
    </row>
    <row r="25" spans="1:7" s="48" customFormat="1" ht="21" customHeight="1">
      <c r="A25" s="60"/>
      <c r="B25" s="60"/>
      <c r="C25" s="60"/>
      <c r="D25" s="60"/>
      <c r="E25" s="60"/>
      <c r="F25" s="60"/>
      <c r="G25" s="60"/>
    </row>
    <row r="26" spans="1:7" s="48" customFormat="1" ht="21" customHeight="1">
      <c r="A26" s="60"/>
      <c r="B26" s="60"/>
      <c r="C26" s="60"/>
      <c r="D26" s="60"/>
      <c r="E26" s="60"/>
      <c r="F26" s="60"/>
      <c r="G26" s="60"/>
    </row>
    <row r="27" spans="1:7" s="48" customFormat="1" ht="21" customHeight="1">
      <c r="A27" s="60"/>
      <c r="B27" s="60"/>
      <c r="C27" s="60"/>
      <c r="D27" s="60"/>
      <c r="E27" s="60"/>
      <c r="F27" s="60"/>
      <c r="G27" s="60"/>
    </row>
    <row r="28" s="48" customFormat="1" ht="21" customHeight="1"/>
    <row r="29" spans="1:7" s="48" customFormat="1" ht="21" customHeight="1">
      <c r="A29" s="60"/>
      <c r="B29" s="60"/>
      <c r="C29" s="60"/>
      <c r="D29" s="60"/>
      <c r="E29" s="60"/>
      <c r="F29" s="60"/>
      <c r="G29" s="60"/>
    </row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D42" sqref="D42"/>
    </sheetView>
  </sheetViews>
  <sheetFormatPr defaultColWidth="9.140625" defaultRowHeight="12.75" customHeight="1"/>
  <cols>
    <col min="1" max="1" width="28.00390625" style="48" customWidth="1"/>
    <col min="2" max="2" width="38.00390625" style="48" customWidth="1"/>
    <col min="3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1" customHeight="1">
      <c r="A1" s="60"/>
      <c r="B1" s="60"/>
      <c r="C1" s="60"/>
      <c r="D1" s="60"/>
      <c r="E1" s="60"/>
      <c r="F1" s="60"/>
      <c r="G1" s="60"/>
    </row>
    <row r="2" spans="1:7" s="48" customFormat="1" ht="29.25" customHeight="1">
      <c r="A2" s="61" t="s">
        <v>101</v>
      </c>
      <c r="B2" s="61"/>
      <c r="C2" s="61"/>
      <c r="D2" s="61"/>
      <c r="E2" s="61"/>
      <c r="F2" s="62"/>
      <c r="G2" s="62"/>
    </row>
    <row r="3" spans="1:7" s="48" customFormat="1" ht="21" customHeight="1">
      <c r="A3" s="63" t="s">
        <v>9</v>
      </c>
      <c r="B3" s="64"/>
      <c r="C3" s="64"/>
      <c r="D3" s="64"/>
      <c r="E3" s="65" t="s">
        <v>10</v>
      </c>
      <c r="F3" s="60"/>
      <c r="G3" s="60"/>
    </row>
    <row r="4" spans="1:7" s="48" customFormat="1" ht="17.25" customHeight="1">
      <c r="A4" s="51" t="s">
        <v>102</v>
      </c>
      <c r="B4" s="51"/>
      <c r="C4" s="51" t="s">
        <v>78</v>
      </c>
      <c r="D4" s="51"/>
      <c r="E4" s="51"/>
      <c r="F4" s="60"/>
      <c r="G4" s="60"/>
    </row>
    <row r="5" spans="1:7" s="48" customFormat="1" ht="21" customHeight="1">
      <c r="A5" s="51" t="s">
        <v>83</v>
      </c>
      <c r="B5" s="50" t="s">
        <v>84</v>
      </c>
      <c r="C5" s="66" t="s">
        <v>36</v>
      </c>
      <c r="D5" s="66" t="s">
        <v>103</v>
      </c>
      <c r="E5" s="66" t="s">
        <v>104</v>
      </c>
      <c r="F5" s="60"/>
      <c r="G5" s="60"/>
    </row>
    <row r="6" spans="1:7" s="48" customFormat="1" ht="21" customHeight="1">
      <c r="A6" s="52" t="s">
        <v>50</v>
      </c>
      <c r="B6" s="52" t="s">
        <v>50</v>
      </c>
      <c r="C6" s="67">
        <v>1</v>
      </c>
      <c r="D6" s="67">
        <f>C6+1</f>
        <v>2</v>
      </c>
      <c r="E6" s="67">
        <f>D6+1</f>
        <v>3</v>
      </c>
      <c r="F6" s="60"/>
      <c r="G6" s="60"/>
    </row>
    <row r="7" spans="1:8" s="48" customFormat="1" ht="18.75" customHeight="1">
      <c r="A7" s="53" t="s">
        <v>51</v>
      </c>
      <c r="B7" s="53" t="s">
        <v>36</v>
      </c>
      <c r="C7" s="69">
        <v>28781380.72</v>
      </c>
      <c r="D7" s="69">
        <v>14847780.97</v>
      </c>
      <c r="E7" s="68">
        <v>13933599.75</v>
      </c>
      <c r="F7" s="78"/>
      <c r="G7" s="78"/>
      <c r="H7" s="58"/>
    </row>
    <row r="8" spans="1:5" s="48" customFormat="1" ht="18.75" customHeight="1">
      <c r="A8" s="53"/>
      <c r="B8" s="53" t="s">
        <v>105</v>
      </c>
      <c r="C8" s="69">
        <v>14747194.97</v>
      </c>
      <c r="D8" s="69">
        <v>14747194.97</v>
      </c>
      <c r="E8" s="68"/>
    </row>
    <row r="9" spans="1:5" s="48" customFormat="1" ht="18.75" customHeight="1">
      <c r="A9" s="53" t="s">
        <v>106</v>
      </c>
      <c r="B9" s="53" t="s">
        <v>107</v>
      </c>
      <c r="C9" s="69">
        <v>2465553.49</v>
      </c>
      <c r="D9" s="69">
        <v>2465553.49</v>
      </c>
      <c r="E9" s="68"/>
    </row>
    <row r="10" spans="1:5" s="48" customFormat="1" ht="18.75" customHeight="1">
      <c r="A10" s="53" t="s">
        <v>108</v>
      </c>
      <c r="B10" s="53" t="s">
        <v>109</v>
      </c>
      <c r="C10" s="69">
        <v>311580</v>
      </c>
      <c r="D10" s="69">
        <v>311580</v>
      </c>
      <c r="E10" s="68"/>
    </row>
    <row r="11" spans="1:5" s="48" customFormat="1" ht="18.75" customHeight="1">
      <c r="A11" s="53" t="s">
        <v>110</v>
      </c>
      <c r="B11" s="53" t="s">
        <v>111</v>
      </c>
      <c r="C11" s="69">
        <v>6031552</v>
      </c>
      <c r="D11" s="69">
        <v>6031552</v>
      </c>
      <c r="E11" s="68"/>
    </row>
    <row r="12" spans="1:5" s="48" customFormat="1" ht="18.75" customHeight="1">
      <c r="A12" s="53" t="s">
        <v>112</v>
      </c>
      <c r="B12" s="53" t="s">
        <v>113</v>
      </c>
      <c r="C12" s="69">
        <v>621091</v>
      </c>
      <c r="D12" s="69">
        <v>621091</v>
      </c>
      <c r="E12" s="68"/>
    </row>
    <row r="13" spans="1:5" s="48" customFormat="1" ht="18.75" customHeight="1">
      <c r="A13" s="53" t="s">
        <v>114</v>
      </c>
      <c r="B13" s="53" t="s">
        <v>115</v>
      </c>
      <c r="C13" s="69">
        <v>2649177.75</v>
      </c>
      <c r="D13" s="69">
        <v>2649177.75</v>
      </c>
      <c r="E13" s="68"/>
    </row>
    <row r="14" spans="1:5" s="48" customFormat="1" ht="18.75" customHeight="1">
      <c r="A14" s="53" t="s">
        <v>116</v>
      </c>
      <c r="B14" s="53" t="s">
        <v>117</v>
      </c>
      <c r="C14" s="69">
        <v>156840</v>
      </c>
      <c r="D14" s="69">
        <v>156840</v>
      </c>
      <c r="E14" s="68"/>
    </row>
    <row r="15" spans="1:5" s="48" customFormat="1" ht="18.75" customHeight="1">
      <c r="A15" s="53" t="s">
        <v>118</v>
      </c>
      <c r="B15" s="53" t="s">
        <v>119</v>
      </c>
      <c r="C15" s="69">
        <v>1042808.15</v>
      </c>
      <c r="D15" s="69">
        <v>1042808.15</v>
      </c>
      <c r="E15" s="68"/>
    </row>
    <row r="16" spans="1:5" s="48" customFormat="1" ht="18.75" customHeight="1">
      <c r="A16" s="53" t="s">
        <v>120</v>
      </c>
      <c r="B16" s="53" t="s">
        <v>121</v>
      </c>
      <c r="C16" s="69">
        <v>206531.76</v>
      </c>
      <c r="D16" s="69">
        <v>206531.76</v>
      </c>
      <c r="E16" s="68"/>
    </row>
    <row r="17" spans="1:5" s="48" customFormat="1" ht="18.75" customHeight="1">
      <c r="A17" s="53" t="s">
        <v>122</v>
      </c>
      <c r="B17" s="53" t="s">
        <v>123</v>
      </c>
      <c r="C17" s="69">
        <v>299548</v>
      </c>
      <c r="D17" s="69">
        <v>299548</v>
      </c>
      <c r="E17" s="68"/>
    </row>
    <row r="18" spans="1:5" s="48" customFormat="1" ht="18.75" customHeight="1">
      <c r="A18" s="53" t="s">
        <v>124</v>
      </c>
      <c r="B18" s="53" t="s">
        <v>125</v>
      </c>
      <c r="C18" s="69">
        <v>13193.45</v>
      </c>
      <c r="D18" s="69">
        <v>13193.45</v>
      </c>
      <c r="E18" s="68"/>
    </row>
    <row r="19" spans="1:5" s="48" customFormat="1" ht="18.75" customHeight="1">
      <c r="A19" s="53" t="s">
        <v>126</v>
      </c>
      <c r="B19" s="53" t="s">
        <v>127</v>
      </c>
      <c r="C19" s="69">
        <v>501900</v>
      </c>
      <c r="D19" s="69">
        <v>501900</v>
      </c>
      <c r="E19" s="68"/>
    </row>
    <row r="20" spans="1:5" s="48" customFormat="1" ht="18.75" customHeight="1">
      <c r="A20" s="53" t="s">
        <v>128</v>
      </c>
      <c r="B20" s="53" t="s">
        <v>129</v>
      </c>
      <c r="C20" s="69">
        <v>298899.37</v>
      </c>
      <c r="D20" s="69">
        <v>298899.37</v>
      </c>
      <c r="E20" s="68"/>
    </row>
    <row r="21" spans="1:5" s="48" customFormat="1" ht="18.75" customHeight="1">
      <c r="A21" s="53" t="s">
        <v>130</v>
      </c>
      <c r="B21" s="53" t="s">
        <v>131</v>
      </c>
      <c r="C21" s="69">
        <v>98520</v>
      </c>
      <c r="D21" s="69">
        <v>98520</v>
      </c>
      <c r="E21" s="68"/>
    </row>
    <row r="22" spans="1:5" s="48" customFormat="1" ht="18.75" customHeight="1">
      <c r="A22" s="53" t="s">
        <v>132</v>
      </c>
      <c r="B22" s="53" t="s">
        <v>133</v>
      </c>
      <c r="C22" s="69">
        <v>50000</v>
      </c>
      <c r="D22" s="69">
        <v>50000</v>
      </c>
      <c r="E22" s="68"/>
    </row>
    <row r="23" spans="1:5" s="48" customFormat="1" ht="18.75" customHeight="1">
      <c r="A23" s="53"/>
      <c r="B23" s="53" t="s">
        <v>134</v>
      </c>
      <c r="C23" s="69">
        <v>10821899.75</v>
      </c>
      <c r="D23" s="69"/>
      <c r="E23" s="68">
        <v>10821899.75</v>
      </c>
    </row>
    <row r="24" spans="1:5" s="48" customFormat="1" ht="18.75" customHeight="1">
      <c r="A24" s="53" t="s">
        <v>135</v>
      </c>
      <c r="B24" s="53" t="s">
        <v>136</v>
      </c>
      <c r="C24" s="69">
        <v>130998.77</v>
      </c>
      <c r="D24" s="69"/>
      <c r="E24" s="68">
        <v>130998.77</v>
      </c>
    </row>
    <row r="25" spans="1:5" s="48" customFormat="1" ht="18.75" customHeight="1">
      <c r="A25" s="53" t="s">
        <v>137</v>
      </c>
      <c r="B25" s="53" t="s">
        <v>138</v>
      </c>
      <c r="C25" s="69">
        <v>255030.7</v>
      </c>
      <c r="D25" s="69"/>
      <c r="E25" s="68">
        <v>255030.7</v>
      </c>
    </row>
    <row r="26" spans="1:5" s="48" customFormat="1" ht="18.75" customHeight="1">
      <c r="A26" s="53" t="s">
        <v>139</v>
      </c>
      <c r="B26" s="53" t="s">
        <v>140</v>
      </c>
      <c r="C26" s="69">
        <v>100000</v>
      </c>
      <c r="D26" s="69"/>
      <c r="E26" s="68">
        <v>100000</v>
      </c>
    </row>
    <row r="27" spans="1:5" s="48" customFormat="1" ht="18.75" customHeight="1">
      <c r="A27" s="53" t="s">
        <v>141</v>
      </c>
      <c r="B27" s="53" t="s">
        <v>142</v>
      </c>
      <c r="C27" s="69">
        <v>2476</v>
      </c>
      <c r="D27" s="69"/>
      <c r="E27" s="68">
        <v>2476</v>
      </c>
    </row>
    <row r="28" spans="1:5" s="48" customFormat="1" ht="18.75" customHeight="1">
      <c r="A28" s="53" t="s">
        <v>143</v>
      </c>
      <c r="B28" s="53" t="s">
        <v>144</v>
      </c>
      <c r="C28" s="69">
        <v>93324.03</v>
      </c>
      <c r="D28" s="69"/>
      <c r="E28" s="68">
        <v>93324.03</v>
      </c>
    </row>
    <row r="29" spans="1:5" s="48" customFormat="1" ht="18.75" customHeight="1">
      <c r="A29" s="53" t="s">
        <v>145</v>
      </c>
      <c r="B29" s="53" t="s">
        <v>146</v>
      </c>
      <c r="C29" s="69">
        <v>234701.95</v>
      </c>
      <c r="D29" s="69"/>
      <c r="E29" s="68">
        <v>234701.95</v>
      </c>
    </row>
    <row r="30" spans="1:5" s="48" customFormat="1" ht="18.75" customHeight="1">
      <c r="A30" s="53" t="s">
        <v>147</v>
      </c>
      <c r="B30" s="53" t="s">
        <v>148</v>
      </c>
      <c r="C30" s="69">
        <v>175804.95</v>
      </c>
      <c r="D30" s="69"/>
      <c r="E30" s="68">
        <v>175804.95</v>
      </c>
    </row>
    <row r="31" spans="1:5" s="48" customFormat="1" ht="18.75" customHeight="1">
      <c r="A31" s="53" t="s">
        <v>149</v>
      </c>
      <c r="B31" s="53" t="s">
        <v>150</v>
      </c>
      <c r="C31" s="69">
        <v>2429814.31</v>
      </c>
      <c r="D31" s="69"/>
      <c r="E31" s="68">
        <v>2429814.31</v>
      </c>
    </row>
    <row r="32" spans="1:5" s="48" customFormat="1" ht="18.75" customHeight="1">
      <c r="A32" s="53" t="s">
        <v>151</v>
      </c>
      <c r="B32" s="53" t="s">
        <v>152</v>
      </c>
      <c r="C32" s="69">
        <v>299802</v>
      </c>
      <c r="D32" s="69"/>
      <c r="E32" s="68">
        <v>299802</v>
      </c>
    </row>
    <row r="33" spans="1:5" s="48" customFormat="1" ht="18.75" customHeight="1">
      <c r="A33" s="53" t="s">
        <v>153</v>
      </c>
      <c r="B33" s="53" t="s">
        <v>154</v>
      </c>
      <c r="C33" s="69">
        <v>100000</v>
      </c>
      <c r="D33" s="69"/>
      <c r="E33" s="68">
        <v>100000</v>
      </c>
    </row>
    <row r="34" spans="1:5" s="48" customFormat="1" ht="18.75" customHeight="1">
      <c r="A34" s="53" t="s">
        <v>155</v>
      </c>
      <c r="B34" s="53" t="s">
        <v>156</v>
      </c>
      <c r="C34" s="69">
        <v>199137</v>
      </c>
      <c r="D34" s="69"/>
      <c r="E34" s="68">
        <v>199137</v>
      </c>
    </row>
    <row r="35" spans="1:5" s="48" customFormat="1" ht="18.75" customHeight="1">
      <c r="A35" s="53" t="s">
        <v>157</v>
      </c>
      <c r="B35" s="53" t="s">
        <v>158</v>
      </c>
      <c r="C35" s="69">
        <v>90950</v>
      </c>
      <c r="D35" s="69"/>
      <c r="E35" s="68">
        <v>90950</v>
      </c>
    </row>
    <row r="36" spans="1:5" s="48" customFormat="1" ht="18.75" customHeight="1">
      <c r="A36" s="53" t="s">
        <v>159</v>
      </c>
      <c r="B36" s="53" t="s">
        <v>160</v>
      </c>
      <c r="C36" s="69">
        <v>284077</v>
      </c>
      <c r="D36" s="69"/>
      <c r="E36" s="68">
        <v>284077</v>
      </c>
    </row>
    <row r="37" spans="1:5" s="48" customFormat="1" ht="18.75" customHeight="1">
      <c r="A37" s="53" t="s">
        <v>161</v>
      </c>
      <c r="B37" s="53" t="s">
        <v>162</v>
      </c>
      <c r="C37" s="69">
        <v>50000</v>
      </c>
      <c r="D37" s="69"/>
      <c r="E37" s="68">
        <v>50000</v>
      </c>
    </row>
    <row r="38" spans="1:5" s="48" customFormat="1" ht="18.75" customHeight="1">
      <c r="A38" s="53" t="s">
        <v>163</v>
      </c>
      <c r="B38" s="53" t="s">
        <v>164</v>
      </c>
      <c r="C38" s="69">
        <v>2100000</v>
      </c>
      <c r="D38" s="69"/>
      <c r="E38" s="68">
        <v>2100000</v>
      </c>
    </row>
    <row r="39" spans="1:5" s="48" customFormat="1" ht="18.75" customHeight="1">
      <c r="A39" s="53" t="s">
        <v>165</v>
      </c>
      <c r="B39" s="53" t="s">
        <v>166</v>
      </c>
      <c r="C39" s="69">
        <v>248000</v>
      </c>
      <c r="D39" s="69"/>
      <c r="E39" s="68">
        <v>248000</v>
      </c>
    </row>
    <row r="40" spans="1:5" s="48" customFormat="1" ht="18.75" customHeight="1">
      <c r="A40" s="53" t="s">
        <v>167</v>
      </c>
      <c r="B40" s="53" t="s">
        <v>168</v>
      </c>
      <c r="C40" s="69">
        <v>86880</v>
      </c>
      <c r="D40" s="69"/>
      <c r="E40" s="68">
        <v>86880</v>
      </c>
    </row>
    <row r="41" spans="1:5" s="48" customFormat="1" ht="18.75" customHeight="1">
      <c r="A41" s="53" t="s">
        <v>169</v>
      </c>
      <c r="B41" s="53" t="s">
        <v>170</v>
      </c>
      <c r="C41" s="69">
        <v>3940903.04</v>
      </c>
      <c r="D41" s="69"/>
      <c r="E41" s="68">
        <v>3940903.04</v>
      </c>
    </row>
    <row r="42" spans="1:5" s="48" customFormat="1" ht="18.75" customHeight="1">
      <c r="A42" s="53"/>
      <c r="B42" s="53" t="s">
        <v>171</v>
      </c>
      <c r="C42" s="69">
        <v>100586</v>
      </c>
      <c r="D42" s="69">
        <v>100586</v>
      </c>
      <c r="E42" s="68"/>
    </row>
    <row r="43" spans="1:5" s="48" customFormat="1" ht="18.75" customHeight="1">
      <c r="A43" s="53" t="s">
        <v>172</v>
      </c>
      <c r="B43" s="53" t="s">
        <v>173</v>
      </c>
      <c r="C43" s="69">
        <v>9312</v>
      </c>
      <c r="D43" s="69">
        <v>9312</v>
      </c>
      <c r="E43" s="68"/>
    </row>
    <row r="44" spans="1:5" s="48" customFormat="1" ht="18.75" customHeight="1">
      <c r="A44" s="53" t="s">
        <v>174</v>
      </c>
      <c r="B44" s="53" t="s">
        <v>175</v>
      </c>
      <c r="C44" s="69">
        <v>15600</v>
      </c>
      <c r="D44" s="69">
        <v>15600</v>
      </c>
      <c r="E44" s="68"/>
    </row>
    <row r="45" spans="1:5" s="48" customFormat="1" ht="18.75" customHeight="1">
      <c r="A45" s="53" t="s">
        <v>176</v>
      </c>
      <c r="B45" s="53" t="s">
        <v>177</v>
      </c>
      <c r="C45" s="69">
        <v>75674</v>
      </c>
      <c r="D45" s="69">
        <v>75674</v>
      </c>
      <c r="E45" s="68"/>
    </row>
    <row r="46" spans="1:5" s="48" customFormat="1" ht="18.75" customHeight="1">
      <c r="A46" s="53"/>
      <c r="B46" s="53" t="s">
        <v>178</v>
      </c>
      <c r="C46" s="69">
        <v>3111700</v>
      </c>
      <c r="D46" s="69"/>
      <c r="E46" s="68">
        <v>3111700</v>
      </c>
    </row>
    <row r="47" spans="1:5" s="48" customFormat="1" ht="18.75" customHeight="1">
      <c r="A47" s="53" t="s">
        <v>179</v>
      </c>
      <c r="B47" s="53" t="s">
        <v>180</v>
      </c>
      <c r="C47" s="69">
        <v>311700</v>
      </c>
      <c r="D47" s="69"/>
      <c r="E47" s="68">
        <v>311700</v>
      </c>
    </row>
    <row r="48" spans="1:5" s="48" customFormat="1" ht="18.75" customHeight="1">
      <c r="A48" s="53" t="s">
        <v>181</v>
      </c>
      <c r="B48" s="53" t="s">
        <v>182</v>
      </c>
      <c r="C48" s="69">
        <v>2200000</v>
      </c>
      <c r="D48" s="69"/>
      <c r="E48" s="68">
        <v>2200000</v>
      </c>
    </row>
    <row r="49" spans="1:5" s="48" customFormat="1" ht="18.75" customHeight="1">
      <c r="A49" s="53" t="s">
        <v>183</v>
      </c>
      <c r="B49" s="53" t="s">
        <v>184</v>
      </c>
      <c r="C49" s="69">
        <v>600000</v>
      </c>
      <c r="D49" s="69"/>
      <c r="E49" s="68">
        <v>600000</v>
      </c>
    </row>
    <row r="50" spans="1:8" s="48" customFormat="1" ht="21" customHeight="1">
      <c r="A50" s="60"/>
      <c r="B50" s="60"/>
      <c r="C50" s="60"/>
      <c r="D50" s="60"/>
      <c r="E50" s="60"/>
      <c r="F50" s="60"/>
      <c r="G50" s="60"/>
      <c r="H50" s="58"/>
    </row>
    <row r="51" spans="1:7" s="48" customFormat="1" ht="21" customHeight="1">
      <c r="A51" s="60"/>
      <c r="B51" s="60"/>
      <c r="C51" s="60"/>
      <c r="D51" s="60"/>
      <c r="E51" s="60"/>
      <c r="F51" s="60"/>
      <c r="G51" s="60"/>
    </row>
    <row r="52" spans="1:6" s="48" customFormat="1" ht="21" customHeight="1">
      <c r="A52" s="60"/>
      <c r="B52" s="60"/>
      <c r="C52" s="60"/>
      <c r="D52" s="60"/>
      <c r="E52" s="60"/>
      <c r="F52" s="60"/>
    </row>
    <row r="53" spans="1:7" s="48" customFormat="1" ht="21" customHeight="1">
      <c r="A53" s="60"/>
      <c r="B53" s="60"/>
      <c r="C53" s="60"/>
      <c r="D53" s="60"/>
      <c r="E53" s="60"/>
      <c r="F53" s="60"/>
      <c r="G53" s="60"/>
    </row>
    <row r="54" spans="1:7" s="48" customFormat="1" ht="21" customHeight="1">
      <c r="A54" s="60"/>
      <c r="B54" s="60"/>
      <c r="C54" s="60"/>
      <c r="D54" s="60"/>
      <c r="E54" s="60"/>
      <c r="F54" s="60"/>
      <c r="G54" s="60"/>
    </row>
    <row r="55" spans="1:7" s="48" customFormat="1" ht="21" customHeight="1">
      <c r="A55" s="60"/>
      <c r="B55" s="60"/>
      <c r="C55" s="60"/>
      <c r="D55" s="60"/>
      <c r="E55" s="60"/>
      <c r="F55" s="60"/>
      <c r="G55" s="60"/>
    </row>
    <row r="56" spans="1:7" s="48" customFormat="1" ht="21" customHeight="1">
      <c r="A56" s="60"/>
      <c r="B56" s="60"/>
      <c r="C56" s="60"/>
      <c r="D56" s="60"/>
      <c r="E56" s="60"/>
      <c r="F56" s="60"/>
      <c r="G56" s="60"/>
    </row>
    <row r="57" spans="1:7" s="48" customFormat="1" ht="21" customHeight="1">
      <c r="A57" s="60"/>
      <c r="B57" s="60"/>
      <c r="C57" s="60"/>
      <c r="D57" s="60"/>
      <c r="E57" s="60"/>
      <c r="F57" s="60"/>
      <c r="G57" s="60"/>
    </row>
    <row r="58" spans="1:7" s="48" customFormat="1" ht="21" customHeight="1">
      <c r="A58" s="60"/>
      <c r="B58" s="60"/>
      <c r="C58" s="60"/>
      <c r="D58" s="60"/>
      <c r="E58" s="60"/>
      <c r="F58" s="60"/>
      <c r="G58" s="60"/>
    </row>
    <row r="59" s="48" customFormat="1" ht="21" customHeight="1"/>
    <row r="60" spans="1:7" s="48" customFormat="1" ht="21" customHeight="1">
      <c r="A60" s="60"/>
      <c r="B60" s="60"/>
      <c r="C60" s="60"/>
      <c r="D60" s="60"/>
      <c r="E60" s="60"/>
      <c r="F60" s="60"/>
      <c r="G60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24.28125" style="48" customWidth="1"/>
    <col min="2" max="2" width="50.421875" style="48" customWidth="1"/>
    <col min="3" max="3" width="19.7109375" style="48" customWidth="1"/>
    <col min="4" max="4" width="17.7109375" style="48" customWidth="1"/>
    <col min="5" max="5" width="15.00390625" style="48" customWidth="1"/>
    <col min="6" max="6" width="17.57421875" style="48" customWidth="1"/>
    <col min="7" max="7" width="18.57421875" style="48" customWidth="1"/>
    <col min="8" max="9" width="9.140625" style="48" customWidth="1"/>
  </cols>
  <sheetData>
    <row r="1" s="48" customFormat="1" ht="15">
      <c r="G1" s="70"/>
    </row>
    <row r="2" spans="1:7" s="48" customFormat="1" ht="30" customHeight="1">
      <c r="A2" s="61" t="s">
        <v>185</v>
      </c>
      <c r="B2" s="61"/>
      <c r="C2" s="61"/>
      <c r="D2" s="61"/>
      <c r="E2" s="61"/>
      <c r="F2" s="61"/>
      <c r="G2" s="61"/>
    </row>
    <row r="3" spans="1:7" s="48" customFormat="1" ht="18" customHeight="1">
      <c r="A3" s="71" t="s">
        <v>9</v>
      </c>
      <c r="B3" s="71"/>
      <c r="C3" s="71"/>
      <c r="D3" s="72"/>
      <c r="E3" s="72"/>
      <c r="F3" s="72"/>
      <c r="G3" s="65" t="s">
        <v>10</v>
      </c>
    </row>
    <row r="4" spans="1:7" s="48" customFormat="1" ht="31.5" customHeight="1">
      <c r="A4" s="52" t="s">
        <v>186</v>
      </c>
      <c r="B4" s="52" t="s">
        <v>187</v>
      </c>
      <c r="C4" s="52" t="s">
        <v>36</v>
      </c>
      <c r="D4" s="73" t="s">
        <v>188</v>
      </c>
      <c r="E4" s="52" t="s">
        <v>189</v>
      </c>
      <c r="F4" s="74" t="s">
        <v>190</v>
      </c>
      <c r="G4" s="52" t="s">
        <v>191</v>
      </c>
    </row>
    <row r="5" spans="1:7" s="48" customFormat="1" ht="21.75" customHeight="1">
      <c r="A5" s="75" t="s">
        <v>50</v>
      </c>
      <c r="B5" s="75" t="s">
        <v>50</v>
      </c>
      <c r="C5" s="76">
        <v>1</v>
      </c>
      <c r="D5" s="77">
        <f aca="true" t="shared" si="0" ref="D5:G5">C5+1</f>
        <v>2</v>
      </c>
      <c r="E5" s="77">
        <f t="shared" si="0"/>
        <v>3</v>
      </c>
      <c r="F5" s="77">
        <f t="shared" si="0"/>
        <v>4</v>
      </c>
      <c r="G5" s="77">
        <f t="shared" si="0"/>
        <v>5</v>
      </c>
    </row>
    <row r="6" spans="1:7" s="48" customFormat="1" ht="22.5" customHeight="1">
      <c r="A6" s="53" t="s">
        <v>51</v>
      </c>
      <c r="B6" s="53" t="s">
        <v>51</v>
      </c>
      <c r="C6" s="69">
        <v>460000</v>
      </c>
      <c r="D6" s="69"/>
      <c r="E6" s="69">
        <v>460000</v>
      </c>
      <c r="F6" s="68"/>
      <c r="G6" s="68"/>
    </row>
    <row r="7" spans="1:7" s="48" customFormat="1" ht="22.5" customHeight="1">
      <c r="A7" s="53" t="s">
        <v>192</v>
      </c>
      <c r="B7" s="53" t="s">
        <v>193</v>
      </c>
      <c r="C7" s="69">
        <v>460000</v>
      </c>
      <c r="D7" s="69"/>
      <c r="E7" s="69">
        <v>460000</v>
      </c>
      <c r="F7" s="68"/>
      <c r="G7" s="68"/>
    </row>
    <row r="8" spans="1:7" s="48" customFormat="1" ht="15">
      <c r="A8" s="58"/>
      <c r="B8" s="58"/>
      <c r="C8" s="58"/>
      <c r="D8" s="58"/>
      <c r="E8" s="58"/>
      <c r="F8" s="58"/>
      <c r="G8" s="58"/>
    </row>
    <row r="9" spans="1:8" s="48" customFormat="1" ht="15">
      <c r="A9" s="58"/>
      <c r="B9" s="58"/>
      <c r="C9" s="58"/>
      <c r="D9" s="58"/>
      <c r="E9" s="58"/>
      <c r="F9" s="58"/>
      <c r="G9" s="58"/>
      <c r="H9" s="58"/>
    </row>
    <row r="10" spans="1:7" s="48" customFormat="1" ht="15">
      <c r="A10" s="58"/>
      <c r="B10" s="58"/>
      <c r="C10" s="58"/>
      <c r="D10" s="58"/>
      <c r="E10" s="58"/>
      <c r="F10" s="58"/>
      <c r="G10" s="58"/>
    </row>
    <row r="11" spans="1:7" s="48" customFormat="1" ht="15">
      <c r="A11" s="58"/>
      <c r="B11" s="58"/>
      <c r="C11" s="58"/>
      <c r="D11" s="58"/>
      <c r="E11" s="58"/>
      <c r="F11" s="58"/>
      <c r="G11" s="58"/>
    </row>
    <row r="12" spans="1:7" s="48" customFormat="1" ht="15">
      <c r="A12" s="58"/>
      <c r="B12" s="58"/>
      <c r="C12" s="58"/>
      <c r="D12" s="58"/>
      <c r="E12" s="58"/>
      <c r="F12" s="58"/>
      <c r="G12" s="58"/>
    </row>
    <row r="13" spans="1:7" s="48" customFormat="1" ht="15">
      <c r="A13" s="58"/>
      <c r="B13" s="58"/>
      <c r="C13" s="58"/>
      <c r="D13" s="58"/>
      <c r="E13" s="58"/>
      <c r="F13" s="58"/>
      <c r="G13" s="58"/>
    </row>
    <row r="14" spans="1:7" s="48" customFormat="1" ht="15">
      <c r="A14" s="58"/>
      <c r="B14" s="58"/>
      <c r="C14" s="58"/>
      <c r="D14" s="58"/>
      <c r="E14" s="58"/>
      <c r="F14" s="58"/>
      <c r="G14" s="58"/>
    </row>
    <row r="15" spans="1:7" s="48" customFormat="1" ht="15">
      <c r="A15" s="58"/>
      <c r="B15" s="58"/>
      <c r="C15" s="58"/>
      <c r="D15" s="58"/>
      <c r="E15" s="58"/>
      <c r="F15" s="58"/>
      <c r="G15" s="58"/>
    </row>
    <row r="16" spans="5:7" s="48" customFormat="1" ht="15">
      <c r="E16" s="58"/>
      <c r="F16" s="58"/>
      <c r="G16" s="58"/>
    </row>
    <row r="17" spans="4:6" s="48" customFormat="1" ht="15">
      <c r="D17" s="58"/>
      <c r="E17" s="58"/>
      <c r="F17" s="58"/>
    </row>
    <row r="18" spans="2:6" s="48" customFormat="1" ht="15">
      <c r="B18" s="58"/>
      <c r="C18" s="58"/>
      <c r="D18" s="58"/>
      <c r="F18" s="58"/>
    </row>
    <row r="19" spans="3:7" s="48" customFormat="1" ht="15">
      <c r="C19" s="58"/>
      <c r="E19" s="58"/>
      <c r="G19" s="58"/>
    </row>
    <row r="20" spans="3:7" s="48" customFormat="1" ht="15">
      <c r="C20" s="58"/>
      <c r="G20" s="58"/>
    </row>
    <row r="21" spans="5:7" s="48" customFormat="1" ht="15">
      <c r="E21" s="58"/>
      <c r="G21" s="58"/>
    </row>
    <row r="22" s="48" customFormat="1" ht="15"/>
    <row r="23" s="48" customFormat="1" ht="15"/>
    <row r="24" s="48" customFormat="1" ht="15"/>
    <row r="25" s="48" customFormat="1" ht="15">
      <c r="D25" s="5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I14" sqref="I14"/>
    </sheetView>
  </sheetViews>
  <sheetFormatPr defaultColWidth="9.140625" defaultRowHeight="12.75" customHeight="1"/>
  <cols>
    <col min="1" max="1" width="16.7109375" style="48" customWidth="1"/>
    <col min="2" max="2" width="49.140625" style="48" customWidth="1"/>
    <col min="3" max="5" width="28.00390625" style="48" customWidth="1"/>
    <col min="6" max="6" width="9.140625" style="48" customWidth="1"/>
    <col min="7" max="7" width="13.57421875" style="48" customWidth="1"/>
    <col min="8" max="9" width="9.140625" style="48" customWidth="1"/>
  </cols>
  <sheetData>
    <row r="1" spans="1:7" s="48" customFormat="1" ht="21" customHeight="1">
      <c r="A1" s="60"/>
      <c r="B1" s="60"/>
      <c r="C1" s="60"/>
      <c r="D1" s="60"/>
      <c r="E1" s="60"/>
      <c r="F1" s="60"/>
      <c r="G1" s="60"/>
    </row>
    <row r="2" spans="1:7" s="48" customFormat="1" ht="29.25" customHeight="1">
      <c r="A2" s="61" t="s">
        <v>194</v>
      </c>
      <c r="B2" s="61"/>
      <c r="C2" s="61"/>
      <c r="D2" s="61"/>
      <c r="E2" s="61"/>
      <c r="F2" s="62"/>
      <c r="G2" s="62"/>
    </row>
    <row r="3" spans="1:7" s="48" customFormat="1" ht="21" customHeight="1">
      <c r="A3" s="63" t="s">
        <v>9</v>
      </c>
      <c r="B3" s="64"/>
      <c r="C3" s="64"/>
      <c r="D3" s="64"/>
      <c r="E3" s="65" t="s">
        <v>10</v>
      </c>
      <c r="F3" s="60"/>
      <c r="G3" s="60"/>
    </row>
    <row r="4" spans="1:7" s="48" customFormat="1" ht="17.25" customHeight="1">
      <c r="A4" s="51" t="s">
        <v>77</v>
      </c>
      <c r="B4" s="51"/>
      <c r="C4" s="51" t="s">
        <v>14</v>
      </c>
      <c r="D4" s="51"/>
      <c r="E4" s="51"/>
      <c r="F4" s="60"/>
      <c r="G4" s="60"/>
    </row>
    <row r="5" spans="1:7" s="48" customFormat="1" ht="21" customHeight="1">
      <c r="A5" s="51" t="s">
        <v>83</v>
      </c>
      <c r="B5" s="50" t="s">
        <v>84</v>
      </c>
      <c r="C5" s="66" t="s">
        <v>36</v>
      </c>
      <c r="D5" s="66" t="s">
        <v>78</v>
      </c>
      <c r="E5" s="66" t="s">
        <v>79</v>
      </c>
      <c r="F5" s="60"/>
      <c r="G5" s="60"/>
    </row>
    <row r="6" spans="1:8" s="48" customFormat="1" ht="21" customHeight="1">
      <c r="A6" s="52" t="s">
        <v>50</v>
      </c>
      <c r="B6" s="52" t="s">
        <v>50</v>
      </c>
      <c r="C6" s="67">
        <v>1</v>
      </c>
      <c r="D6" s="67">
        <f>C6+1</f>
        <v>2</v>
      </c>
      <c r="E6" s="67">
        <f>D6+1</f>
        <v>3</v>
      </c>
      <c r="F6" s="60"/>
      <c r="G6" s="60"/>
      <c r="H6" s="58"/>
    </row>
    <row r="7" spans="1:7" s="48" customFormat="1" ht="18.75" customHeight="1">
      <c r="A7" s="53"/>
      <c r="B7" s="53"/>
      <c r="C7" s="68"/>
      <c r="D7" s="69"/>
      <c r="E7" s="68"/>
      <c r="F7" s="60"/>
      <c r="G7" s="60"/>
    </row>
    <row r="8" s="48" customFormat="1" ht="21" customHeight="1"/>
    <row r="9" s="48" customFormat="1" ht="21" customHeight="1"/>
    <row r="10" s="48" customFormat="1" ht="21" customHeight="1"/>
    <row r="11" s="48" customFormat="1" ht="21" customHeight="1"/>
    <row r="12" s="48" customFormat="1" ht="21" customHeight="1"/>
    <row r="13" s="48" customFormat="1" ht="21" customHeight="1"/>
    <row r="14" s="48" customFormat="1" ht="21" customHeight="1"/>
    <row r="15" s="48" customFormat="1" ht="21" customHeight="1"/>
    <row r="16" s="48" customFormat="1" ht="21" customHeight="1"/>
    <row r="17" s="48" customFormat="1" ht="21" customHeight="1"/>
    <row r="18" s="4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2021-01-25T08:14:09Z</dcterms:created>
  <dcterms:modified xsi:type="dcterms:W3CDTF">2022-09-07T03:03:12Z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D7BF2DFB490340539D26B100B12C6DD3</vt:lpwstr>
  </property>
</Properties>
</file>