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'部门收入总表'!$A$1:$O$53</definedName>
    <definedName name="_xlnm.Print_Area" localSheetId="3">'部门支出总表'!$A$1:$H$52</definedName>
    <definedName name="_xlnm.Print_Area" localSheetId="4">'财拨收支总表'!$A$1:$F$54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'一般公共预算基本支出表'!$A$1:$E$53</definedName>
    <definedName name="_xlnm.Print_Area" localSheetId="5">'一般公共预算支出表'!$A$1:$E$53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<sst xmlns="http://schemas.openxmlformats.org/spreadsheetml/2006/main" count="443" uniqueCount="225">
  <si>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</si>
  <si>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</si>
  <si>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</si>
  <si>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</si>
  <si>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</si>
  <si>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</si>
  <si>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</si>
  <si>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</si>
  <si>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</si>
  <si>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</si>
  <si>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填报单位:617十八塘乡 , 617001十八塘乡政府 , 617002十八塘乡财政所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</si>
  <si>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</si>
  <si>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</si>
  <si>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</si>
  <si>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</si>
  <si>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</si>
  <si>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</si>
  <si>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</si>
  <si>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</si>
  <si>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</si>
  <si>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</si>
  <si>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</si>
  <si>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</si>
  <si>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</si>
  <si>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</si>
  <si>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</si>
  <si>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</si>
  <si>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</si>
  <si>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</si>
  <si>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</si>
  <si>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</si>
  <si>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</si>
  <si>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</si>
  <si>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</si>
  <si>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</si>
  <si>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</si>
  <si>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</si>
  <si>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</si>
  <si>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</si>
  <si>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</si>
  <si>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</si>
  <si>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</si>
  <si>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</si>
  <si>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</si>
  <si>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</si>
  <si>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</si>
  <si>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</si>
  <si>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</si>
  <si>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</si>
  <si>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</si>
  <si>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</si>
  <si>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</si>
  <si>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</si>
  <si>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</si>
  <si>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01</t>
  </si>
  <si>
    <t>　人大事务</t>
  </si>
  <si>
    <t>　　2010104</t>
  </si>
  <si>
    <t>　　人大会议</t>
  </si>
  <si>
    <t>　03</t>
  </si>
  <si>
    <t>　政府办公厅（室）及相关机构事务</t>
  </si>
  <si>
    <t>　　2010301</t>
  </si>
  <si>
    <t>　　行政运行</t>
  </si>
  <si>
    <t>　06</t>
  </si>
  <si>
    <t>　财政事务</t>
  </si>
  <si>
    <t>　　2010601</t>
  </si>
  <si>
    <t>　11</t>
  </si>
  <si>
    <t>　纪检监察事务</t>
  </si>
  <si>
    <t>　　2011101</t>
  </si>
  <si>
    <t>207</t>
  </si>
  <si>
    <t>文化旅游体育与传媒支出</t>
  </si>
  <si>
    <t>　文化和旅游</t>
  </si>
  <si>
    <t>　　2070101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</si>
  <si>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</si>
  <si>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</si>
  <si>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</si>
  <si>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</si>
  <si>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</si>
  <si>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</si>
  <si>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</si>
  <si>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</si>
  <si>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</si>
  <si>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</si>
  <si>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</si>
  <si>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</si>
  <si>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　　2082703</t>
  </si>
  <si>
    <t>　　财政对生育保险基金的补助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</si>
  <si>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</si>
  <si>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</si>
  <si>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</si>
  <si>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</si>
  <si>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</si>
  <si>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</si>
  <si>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12</t>
  </si>
  <si>
    <t>　财政对基本医疗保险基金的补助</t>
  </si>
  <si>
    <t>　　2101201</t>
  </si>
  <si>
    <t>　　财政对职工基本医疗保险基金的补助</t>
  </si>
  <si>
    <t>213</t>
  </si>
  <si>
    <t>农林水支出</t>
  </si>
  <si>
    <t>　农业农村</t>
  </si>
  <si>
    <t>　　2130101</t>
  </si>
  <si>
    <t>　扶贫</t>
  </si>
  <si>
    <t>　　2130501</t>
  </si>
  <si>
    <t>　农村综合改革</t>
  </si>
  <si>
    <t>　　2130705</t>
  </si>
  <si>
    <t>　　对村民委员会和村党支部的补助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</si>
  <si>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</si>
  <si>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</si>
  <si>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</si>
  <si>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</si>
  <si>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</si>
  <si>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</si>
  <si>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</si>
  <si>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</si>
  <si>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</si>
  <si>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</si>
  <si>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</si>
  <si>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</si>
  <si>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</si>
  <si>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</si>
  <si>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</si>
  <si>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</si>
  <si>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</si>
  <si>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</si>
  <si>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</si>
  <si>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</si>
  <si>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</si>
  <si>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</si>
  <si>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</si>
  <si>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</si>
  <si>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</si>
  <si>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</si>
  <si>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</si>
  <si>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</si>
  <si>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</si>
  <si>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</si>
  <si>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</si>
  <si>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</si>
  <si>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</si>
  <si>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</si>
  <si>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</si>
  <si>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</si>
  <si>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</si>
  <si>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</si>
  <si>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</si>
  <si>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</si>
  <si>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</si>
  <si>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</si>
  <si>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</si>
  <si>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</si>
  <si>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</si>
  <si>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</si>
  <si>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3010701</t>
  </si>
  <si>
    <t>　事业单位绩效工资</t>
  </si>
  <si>
    <t>3010702</t>
  </si>
  <si>
    <t>　事业单位其他补贴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</si>
  <si>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</si>
  <si>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</si>
  <si>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</si>
  <si>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</si>
  <si>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</si>
  <si>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</si>
  <si>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</si>
  <si>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</si>
  <si>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商品和服务支出</t>
  </si>
  <si>
    <t>30201</t>
  </si>
  <si>
    <t>　办公费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</si>
  <si>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</si>
  <si>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</si>
  <si>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</si>
  <si>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</si>
  <si>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</si>
  <si>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</si>
  <si>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</si>
  <si>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</si>
  <si>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</si>
  <si>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</si>
  <si>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</si>
  <si>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</si>
  <si>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</si>
  <si>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</si>
  <si>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</si>
  <si>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</si>
  <si>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</si>
  <si>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</si>
  <si>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</si>
  <si>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</si>
  <si>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</si>
  <si>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</si>
  <si>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</si>
  <si>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</si>
  <si>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</si>
  <si>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</si>
  <si>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</si>
  <si>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</si>
  <si>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</si>
  <si>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</si>
  <si>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</si>
  <si>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30305</t>
  </si>
  <si>
    <t>　生活补助</t>
  </si>
  <si>
    <t>3039999</t>
  </si>
  <si>
    <t>　其他对个人和家庭补助</t>
  </si>
  <si>
    <t>资本性支出</t>
  </si>
  <si>
    <t>31002</t>
  </si>
  <si>
    <t>　办公设备购置</t>
  </si>
  <si>
    <t>31013</t>
  </si>
  <si>
    <t>　公务用车购置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</si>
  <si>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</si>
  <si>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</si>
  <si>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</si>
  <si>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</si>
  <si>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</si>
  <si>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</si>
  <si>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</si>
  <si>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</si>
  <si>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</si>
  <si>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617</t>
  </si>
  <si>
    <t>十八塘乡</t>
  </si>
  <si>
    <t>政府性基金预算支出表</t>
  </si>
  <si>
    <t>支出预算总表</t>
  </si>
  <si>
    <t>科目名称</t>
  </si>
  <si>
    <t>财政拨款预算表</t>
  </si>
  <si>
    <t>赣州市南康区十八塘乡人民政府</t>
  </si>
  <si>
    <t>张欣</t>
  </si>
  <si>
    <t>何月梅</t>
  </si>
  <si>
    <t>高松文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</si>
</sst>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top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F13" sqref="F13"/>
    </sheetView>
  </sheetViews>
  <sheetFormatPr defaultColWidth="9.140625" defaultRowHeight="12.75" customHeight="1"/>
  <cols>
    <col min="1" max="1" width="9.140625" style="1" customWidth="1"/>
    <col min="2" max="2" width="14.140625" style="1" customWidth="1"/>
    <col min="3" max="8" width="9.140625" style="1" customWidth="1"/>
    <col min="9" max="9" width="6.140625" style="1" customWidth="1"/>
    <col min="10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6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236" t="s">
        <v>221</v>
      </c>
      <c r="I6" s="236"/>
      <c r="J6" s="236"/>
      <c r="K6" s="236"/>
      <c r="L6" s="236"/>
      <c r="M6" s="236"/>
      <c r="N6" s="236"/>
      <c r="O6" s="236"/>
      <c r="Q6" s="3"/>
    </row>
    <row r="7" spans="2:13" ht="22.5">
      <c r="B7" s="3"/>
      <c r="C7" s="3"/>
      <c r="F7" s="10"/>
      <c r="G7" s="9"/>
      <c r="H7" s="10"/>
      <c r="I7" s="9"/>
      <c r="J7" s="9"/>
      <c r="K7" s="10"/>
      <c r="L7" s="10"/>
      <c r="M7" s="10"/>
    </row>
    <row r="8" spans="3:13" ht="22.5">
      <c r="C8" s="3"/>
      <c r="F8" s="10"/>
      <c r="G8" s="9"/>
      <c r="H8" s="10"/>
      <c r="I8" s="9"/>
      <c r="J8" s="9"/>
      <c r="K8" s="10"/>
      <c r="L8" s="10"/>
      <c r="M8" s="10"/>
    </row>
    <row r="9" spans="3:255" ht="22.5">
      <c r="C9" s="3"/>
      <c r="D9" s="3"/>
      <c r="F9" s="10"/>
      <c r="G9" s="10"/>
      <c r="H9" s="9"/>
      <c r="I9" s="10"/>
      <c r="J9" s="9"/>
      <c r="K9" s="9"/>
      <c r="L9" s="9"/>
      <c r="M9" s="10"/>
      <c r="IS9" s="3"/>
      <c r="IT9" s="3"/>
      <c r="IU9" s="11"/>
    </row>
    <row r="10" spans="4:255" ht="24.75" customHeight="1">
      <c r="D10" s="3"/>
      <c r="F10" s="12" t="s">
        <v>4</v>
      </c>
      <c r="G10" s="10"/>
      <c r="H10" s="10"/>
      <c r="I10" s="10"/>
      <c r="J10" s="9"/>
      <c r="K10" s="9"/>
      <c r="L10" s="9"/>
      <c r="M10" s="10"/>
      <c r="IS10" s="3"/>
      <c r="IU10" s="3"/>
    </row>
    <row r="11" spans="6:255" ht="22.5">
      <c r="F11" s="10"/>
      <c r="G11" s="10"/>
      <c r="H11" s="10"/>
      <c r="I11" s="10"/>
      <c r="J11" s="9"/>
      <c r="K11" s="9"/>
      <c r="L11" s="9"/>
      <c r="M11" s="9"/>
      <c r="IS11" s="3"/>
      <c r="IU11" s="3"/>
    </row>
    <row r="12" spans="6:256" ht="22.5">
      <c r="F12" s="10"/>
      <c r="G12" s="10"/>
      <c r="H12" s="10"/>
      <c r="I12" s="9"/>
      <c r="J12" s="9"/>
      <c r="K12" s="9"/>
      <c r="L12" s="9"/>
      <c r="M12" s="10"/>
      <c r="IU12" s="3"/>
      <c r="IV12" s="3"/>
    </row>
    <row r="13" spans="6:256" ht="24.75" customHeight="1">
      <c r="F13" s="10" t="s">
        <v>5</v>
      </c>
      <c r="G13" s="10"/>
      <c r="H13" s="236" t="s">
        <v>221</v>
      </c>
      <c r="I13" s="236"/>
      <c r="J13" s="236"/>
      <c r="K13" s="236"/>
      <c r="L13" s="236"/>
      <c r="M13" s="236"/>
      <c r="N13" s="236"/>
      <c r="O13" s="236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3" t="s">
        <v>6</v>
      </c>
      <c r="B17" s="13"/>
      <c r="C17" s="13" t="s">
        <v>222</v>
      </c>
      <c r="D17" s="13"/>
      <c r="E17" s="14"/>
      <c r="F17" s="13"/>
      <c r="G17" s="13" t="s">
        <v>7</v>
      </c>
      <c r="H17" s="13"/>
      <c r="I17" s="14"/>
      <c r="J17" s="13" t="s">
        <v>224</v>
      </c>
      <c r="K17" s="13"/>
      <c r="L17" s="13"/>
      <c r="M17" s="13" t="s">
        <v>8</v>
      </c>
      <c r="N17" s="13"/>
      <c r="O17" s="237" t="s">
        <v>223</v>
      </c>
    </row>
    <row r="18" ht="15"/>
    <row r="19" ht="16.5" customHeight="1"/>
    <row r="20" ht="22.5">
      <c r="J20" s="10"/>
    </row>
    <row r="21" ht="15"/>
    <row r="22" ht="15"/>
    <row r="23" ht="30" customHeight="1"/>
    <row r="24" ht="15"/>
    <row r="25" ht="15"/>
    <row r="26" ht="15"/>
    <row r="27" ht="30" customHeight="1">
      <c r="P27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O6"/>
    <mergeCell ref="H13:O1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0" t="s">
        <v>218</v>
      </c>
      <c r="B2" s="230"/>
      <c r="C2" s="230"/>
    </row>
    <row r="3" s="1" customFormat="1" ht="17.25" customHeight="1"/>
    <row r="4" spans="1:3" s="1" customFormat="1" ht="15.75" customHeight="1">
      <c r="A4" s="231" t="s">
        <v>219</v>
      </c>
      <c r="B4" s="232" t="s">
        <v>37</v>
      </c>
      <c r="C4" s="232" t="s">
        <v>30</v>
      </c>
    </row>
    <row r="5" spans="1:3" s="1" customFormat="1" ht="19.5" customHeight="1">
      <c r="A5" s="231"/>
      <c r="B5" s="232"/>
      <c r="C5" s="232"/>
    </row>
    <row r="6" spans="1:3" s="1" customFormat="1" ht="22.5" customHeight="1">
      <c r="A6" s="185" t="s">
        <v>51</v>
      </c>
      <c r="B6" s="185">
        <v>1</v>
      </c>
      <c r="C6" s="185">
        <v>2</v>
      </c>
    </row>
    <row r="7" spans="1:6" s="1" customFormat="1" ht="27.75" customHeight="1">
      <c r="A7" s="186" t="s">
        <v>37</v>
      </c>
      <c r="B7" s="187">
        <v>10764241.8</v>
      </c>
      <c r="C7" s="188"/>
      <c r="D7" s="189"/>
      <c r="F7" s="190"/>
    </row>
    <row r="8" spans="1:3" s="1" customFormat="1" ht="27.75" customHeight="1">
      <c r="A8" s="191" t="s">
        <v>53</v>
      </c>
      <c r="B8" s="187">
        <v>5000754.29</v>
      </c>
      <c r="C8" s="188"/>
    </row>
    <row r="9" spans="1:3" s="1" customFormat="1" ht="27.75" customHeight="1">
      <c r="A9" s="191" t="s">
        <v>69</v>
      </c>
      <c r="B9" s="187">
        <v>578062</v>
      </c>
      <c r="C9" s="188"/>
    </row>
    <row r="10" spans="1:3" s="1" customFormat="1" ht="27.75" customHeight="1">
      <c r="A10" s="191" t="s">
        <v>73</v>
      </c>
      <c r="B10" s="187">
        <v>623135.55</v>
      </c>
      <c r="C10" s="188"/>
    </row>
    <row r="11" spans="1:3" s="1" customFormat="1" ht="27.75" customHeight="1">
      <c r="A11" s="191" t="s">
        <v>87</v>
      </c>
      <c r="B11" s="187">
        <v>309913</v>
      </c>
      <c r="C11" s="188"/>
    </row>
    <row r="12" spans="1:3" s="1" customFormat="1" ht="27.75" customHeight="1">
      <c r="A12" s="191" t="s">
        <v>97</v>
      </c>
      <c r="B12" s="187">
        <v>3422049</v>
      </c>
      <c r="C12" s="188"/>
    </row>
    <row r="13" spans="1:3" s="1" customFormat="1" ht="27.75" customHeight="1">
      <c r="A13" s="191" t="s">
        <v>106</v>
      </c>
      <c r="B13" s="187">
        <v>830327.96</v>
      </c>
      <c r="C13" s="188"/>
    </row>
    <row r="14" spans="1:5" s="1" customFormat="1" ht="27.75" customHeight="1">
      <c r="A14" s="192"/>
      <c r="B14" s="193"/>
      <c r="C14" s="194"/>
      <c r="E14" s="193"/>
    </row>
    <row r="15" spans="1:3" s="1" customFormat="1" ht="27.75" customHeight="1">
      <c r="A15" s="192"/>
      <c r="B15" s="193"/>
      <c r="C15" s="195"/>
    </row>
    <row r="16" spans="1:4" s="1" customFormat="1" ht="27.75" customHeight="1">
      <c r="A16" s="196"/>
      <c r="B16" s="195"/>
      <c r="C16" s="193"/>
      <c r="D16" s="193"/>
    </row>
    <row r="17" spans="1:3" s="1" customFormat="1" ht="27.75" customHeight="1">
      <c r="A17" s="196"/>
      <c r="C17" s="195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3" t="s">
        <v>220</v>
      </c>
      <c r="B2" s="233"/>
      <c r="C2" s="233"/>
      <c r="D2" s="233"/>
    </row>
    <row r="3" s="1" customFormat="1" ht="17.25" customHeight="1"/>
    <row r="4" spans="1:4" s="1" customFormat="1" ht="21.75" customHeight="1">
      <c r="A4" s="234" t="s">
        <v>219</v>
      </c>
      <c r="B4" s="235" t="s">
        <v>39</v>
      </c>
      <c r="C4" s="235" t="s">
        <v>122</v>
      </c>
      <c r="D4" s="235" t="s">
        <v>123</v>
      </c>
    </row>
    <row r="5" spans="1:4" s="1" customFormat="1" ht="47.25" customHeight="1">
      <c r="A5" s="234"/>
      <c r="B5" s="235"/>
      <c r="C5" s="235"/>
      <c r="D5" s="235"/>
    </row>
    <row r="6" spans="1:4" s="1" customFormat="1" ht="22.5" customHeight="1">
      <c r="A6" s="197" t="s">
        <v>51</v>
      </c>
      <c r="B6" s="197">
        <v>1</v>
      </c>
      <c r="C6" s="197">
        <v>2</v>
      </c>
      <c r="D6" s="197">
        <v>3</v>
      </c>
    </row>
    <row r="7" spans="1:4" s="1" customFormat="1" ht="27.75" customHeight="1">
      <c r="A7" s="198" t="s">
        <v>0</v>
      </c>
      <c r="B7" s="199">
        <v>9219661</v>
      </c>
      <c r="C7" s="200">
        <v>9219661</v>
      </c>
      <c r="D7" s="199"/>
    </row>
    <row r="8" spans="1:4" s="1" customFormat="1" ht="27.75" customHeight="1">
      <c r="A8" s="198" t="s">
        <v>53</v>
      </c>
      <c r="B8" s="199">
        <v>4486218</v>
      </c>
      <c r="C8" s="200">
        <v>4486218</v>
      </c>
      <c r="D8" s="199"/>
    </row>
    <row r="9" spans="1:4" s="1" customFormat="1" ht="27.75" customHeight="1">
      <c r="A9" s="198" t="s">
        <v>69</v>
      </c>
      <c r="B9" s="199">
        <v>563040</v>
      </c>
      <c r="C9" s="200">
        <v>563040</v>
      </c>
      <c r="D9" s="199"/>
    </row>
    <row r="10" spans="1:4" s="1" customFormat="1" ht="27.75" customHeight="1">
      <c r="A10" s="198" t="s">
        <v>73</v>
      </c>
      <c r="B10" s="199">
        <v>551099</v>
      </c>
      <c r="C10" s="200">
        <v>551099</v>
      </c>
      <c r="D10" s="199"/>
    </row>
    <row r="11" spans="1:4" s="1" customFormat="1" ht="27.75" customHeight="1">
      <c r="A11" s="198" t="s">
        <v>87</v>
      </c>
      <c r="B11" s="199">
        <v>297255</v>
      </c>
      <c r="C11" s="200">
        <v>297255</v>
      </c>
      <c r="D11" s="199"/>
    </row>
    <row r="12" spans="1:4" s="1" customFormat="1" ht="27.75" customHeight="1">
      <c r="A12" s="198" t="s">
        <v>97</v>
      </c>
      <c r="B12" s="199">
        <v>3322049</v>
      </c>
      <c r="C12" s="200">
        <v>3322049</v>
      </c>
      <c r="D12" s="199"/>
    </row>
    <row r="13" spans="1:8" s="1" customFormat="1" ht="27.75" customHeight="1">
      <c r="A13" s="201"/>
      <c r="B13" s="202"/>
      <c r="C13" s="202"/>
      <c r="D13" s="202"/>
      <c r="E13" s="203"/>
      <c r="H13" s="203"/>
    </row>
    <row r="14" spans="1:4" s="1" customFormat="1" ht="27.75" customHeight="1">
      <c r="A14" s="204"/>
      <c r="B14" s="203"/>
      <c r="C14" s="205"/>
      <c r="D14" s="203"/>
    </row>
    <row r="15" spans="1:8" s="1" customFormat="1" ht="27.75" customHeight="1">
      <c r="A15" s="204"/>
      <c r="B15" s="203"/>
      <c r="C15" s="203"/>
      <c r="D15" s="203"/>
      <c r="E15" s="203"/>
      <c r="F15" s="205"/>
      <c r="G15" s="205"/>
      <c r="H15" s="205"/>
    </row>
    <row r="16" spans="1:7" s="1" customFormat="1" ht="27.75" customHeight="1">
      <c r="A16" s="204"/>
      <c r="C16" s="203"/>
      <c r="D16" s="203"/>
      <c r="E16" s="203"/>
      <c r="F16" s="205"/>
      <c r="G16" s="205"/>
    </row>
    <row r="17" s="1" customFormat="1" ht="27.75" customHeight="1">
      <c r="C17" s="204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35" sqref="A3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7" t="s">
        <v>9</v>
      </c>
      <c r="B2" s="207"/>
      <c r="C2" s="207"/>
      <c r="D2" s="207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208" t="s">
        <v>12</v>
      </c>
      <c r="B4" s="208"/>
      <c r="C4" s="208" t="s">
        <v>13</v>
      </c>
      <c r="D4" s="208"/>
    </row>
    <row r="5" spans="1:4" s="1" customFormat="1" ht="17.25" customHeight="1">
      <c r="A5" s="19" t="s">
        <v>14</v>
      </c>
      <c r="B5" s="20" t="s">
        <v>15</v>
      </c>
      <c r="C5" s="21" t="s">
        <v>16</v>
      </c>
      <c r="D5" s="21" t="s">
        <v>15</v>
      </c>
    </row>
    <row r="6" spans="1:4" s="1" customFormat="1" ht="17.25" customHeight="1">
      <c r="A6" s="22" t="s">
        <v>17</v>
      </c>
      <c r="B6" s="23">
        <v>9219661</v>
      </c>
      <c r="C6" s="24" t="str">
        <f>'支出总表（引用）'!A8</f>
        <v>一般公共服务支出</v>
      </c>
      <c r="D6" s="25">
        <f>'支出总表（引用）'!B8</f>
        <v>5000754.29</v>
      </c>
    </row>
    <row r="7" spans="1:4" s="1" customFormat="1" ht="17.25" customHeight="1">
      <c r="A7" s="22" t="s">
        <v>18</v>
      </c>
      <c r="B7" s="23">
        <v>9219661</v>
      </c>
      <c r="C7" s="24" t="str">
        <f>'支出总表（引用）'!A9</f>
        <v>文化旅游体育与传媒支出</v>
      </c>
      <c r="D7" s="25">
        <f>'支出总表（引用）'!B9</f>
        <v>578062</v>
      </c>
    </row>
    <row r="8" spans="1:4" s="1" customFormat="1" ht="17.25" customHeight="1">
      <c r="A8" s="22" t="s">
        <v>19</v>
      </c>
      <c r="B8" s="23"/>
      <c r="C8" s="24" t="str">
        <f>'支出总表（引用）'!A10</f>
        <v>社会保障和就业支出</v>
      </c>
      <c r="D8" s="25">
        <f>'支出总表（引用）'!B10</f>
        <v>623135.55</v>
      </c>
    </row>
    <row r="9" spans="1:4" s="1" customFormat="1" ht="17.25" customHeight="1">
      <c r="A9" s="22" t="s">
        <v>20</v>
      </c>
      <c r="B9" s="23"/>
      <c r="C9" s="24" t="str">
        <f>'支出总表（引用）'!A11</f>
        <v>卫生健康支出</v>
      </c>
      <c r="D9" s="25">
        <f>'支出总表（引用）'!B11</f>
        <v>309913</v>
      </c>
    </row>
    <row r="10" spans="1:4" s="1" customFormat="1" ht="17.25" customHeight="1">
      <c r="A10" s="22" t="s">
        <v>21</v>
      </c>
      <c r="B10" s="23"/>
      <c r="C10" s="24" t="str">
        <f>'支出总表（引用）'!A12</f>
        <v>农林水支出</v>
      </c>
      <c r="D10" s="25">
        <f>'支出总表（引用）'!B12</f>
        <v>3422049</v>
      </c>
    </row>
    <row r="11" spans="1:4" s="1" customFormat="1" ht="17.25" customHeight="1">
      <c r="A11" s="22" t="s">
        <v>22</v>
      </c>
      <c r="B11" s="23"/>
      <c r="C11" s="24" t="str">
        <f>'支出总表（引用）'!A13</f>
        <v>其他支出</v>
      </c>
      <c r="D11" s="25">
        <f>'支出总表（引用）'!B13</f>
        <v>830327.96</v>
      </c>
    </row>
    <row r="12" spans="1:4" s="1" customFormat="1" ht="17.25" customHeight="1">
      <c r="A12" s="22" t="s">
        <v>23</v>
      </c>
      <c r="B12" s="23"/>
      <c r="C12" s="24">
        <f>'支出总表（引用）'!A14</f>
        <v>0</v>
      </c>
      <c r="D12" s="25">
        <f>'支出总表（引用）'!B14</f>
        <v>0</v>
      </c>
    </row>
    <row r="13" spans="1:4" s="1" customFormat="1" ht="17.25" customHeight="1">
      <c r="A13" s="22" t="s">
        <v>24</v>
      </c>
      <c r="B13" s="23"/>
      <c r="C13" s="24">
        <f>'支出总表（引用）'!A15</f>
        <v>0</v>
      </c>
      <c r="D13" s="25">
        <f>'支出总表（引用）'!B15</f>
        <v>0</v>
      </c>
    </row>
    <row r="14" spans="1:4" s="1" customFormat="1" ht="17.25" customHeight="1">
      <c r="A14" s="22" t="s">
        <v>25</v>
      </c>
      <c r="B14" s="23"/>
      <c r="C14" s="24">
        <f>'支出总表（引用）'!A16</f>
        <v>0</v>
      </c>
      <c r="D14" s="25">
        <f>'支出总表（引用）'!B16</f>
        <v>0</v>
      </c>
    </row>
    <row r="15" spans="1:4" s="1" customFormat="1" ht="17.25" customHeight="1">
      <c r="A15" s="22" t="s">
        <v>26</v>
      </c>
      <c r="B15" s="26"/>
      <c r="C15" s="24">
        <f>'支出总表（引用）'!A17</f>
        <v>0</v>
      </c>
      <c r="D15" s="25">
        <f>'支出总表（引用）'!B17</f>
        <v>0</v>
      </c>
    </row>
    <row r="16" spans="1:4" s="1" customFormat="1" ht="17.25" customHeight="1">
      <c r="A16" s="27"/>
      <c r="B16" s="28"/>
      <c r="C16" s="24">
        <f>'支出总表（引用）'!A18</f>
        <v>0</v>
      </c>
      <c r="D16" s="25">
        <f>'支出总表（引用）'!B18</f>
        <v>0</v>
      </c>
    </row>
    <row r="17" spans="1:4" s="1" customFormat="1" ht="17.25" customHeight="1">
      <c r="A17" s="27"/>
      <c r="B17" s="29"/>
      <c r="C17" s="24">
        <f>'支出总表（引用）'!A19</f>
        <v>0</v>
      </c>
      <c r="D17" s="25">
        <f>'支出总表（引用）'!B19</f>
        <v>0</v>
      </c>
    </row>
    <row r="18" spans="1:4" s="1" customFormat="1" ht="17.25" customHeight="1">
      <c r="A18" s="27"/>
      <c r="B18" s="29"/>
      <c r="C18" s="24">
        <f>'支出总表（引用）'!A20</f>
        <v>0</v>
      </c>
      <c r="D18" s="25">
        <f>'支出总表（引用）'!B20</f>
        <v>0</v>
      </c>
    </row>
    <row r="19" spans="1:4" s="1" customFormat="1" ht="17.25" customHeight="1">
      <c r="A19" s="25"/>
      <c r="B19" s="29"/>
      <c r="C19" s="24">
        <f>'支出总表（引用）'!A21</f>
        <v>0</v>
      </c>
      <c r="D19" s="25">
        <f>'支出总表（引用）'!B21</f>
        <v>0</v>
      </c>
    </row>
    <row r="20" spans="1:4" s="1" customFormat="1" ht="17.25" customHeight="1">
      <c r="A20" s="27"/>
      <c r="B20" s="29"/>
      <c r="C20" s="24">
        <f>'支出总表（引用）'!A22</f>
        <v>0</v>
      </c>
      <c r="D20" s="25">
        <f>'支出总表（引用）'!B22</f>
        <v>0</v>
      </c>
    </row>
    <row r="21" spans="1:4" s="1" customFormat="1" ht="17.25" customHeight="1">
      <c r="A21" s="27"/>
      <c r="B21" s="29"/>
      <c r="C21" s="24">
        <f>'支出总表（引用）'!A23</f>
        <v>0</v>
      </c>
      <c r="D21" s="25">
        <f>'支出总表（引用）'!B23</f>
        <v>0</v>
      </c>
    </row>
    <row r="22" spans="1:4" s="1" customFormat="1" ht="17.25" customHeight="1">
      <c r="A22" s="27"/>
      <c r="B22" s="29"/>
      <c r="C22" s="24">
        <f>'支出总表（引用）'!A24</f>
        <v>0</v>
      </c>
      <c r="D22" s="25">
        <f>'支出总表（引用）'!B24</f>
        <v>0</v>
      </c>
    </row>
    <row r="23" spans="1:4" s="1" customFormat="1" ht="17.25" customHeight="1">
      <c r="A23" s="27"/>
      <c r="B23" s="29"/>
      <c r="C23" s="24">
        <f>'支出总表（引用）'!A25</f>
        <v>0</v>
      </c>
      <c r="D23" s="25">
        <f>'支出总表（引用）'!B25</f>
        <v>0</v>
      </c>
    </row>
    <row r="24" spans="1:4" s="1" customFormat="1" ht="17.25" customHeight="1">
      <c r="A24" s="27"/>
      <c r="B24" s="29"/>
      <c r="C24" s="24">
        <f>'支出总表（引用）'!A26</f>
        <v>0</v>
      </c>
      <c r="D24" s="25">
        <f>'支出总表（引用）'!B26</f>
        <v>0</v>
      </c>
    </row>
    <row r="25" spans="1:4" s="1" customFormat="1" ht="17.25" customHeight="1">
      <c r="A25" s="27"/>
      <c r="B25" s="29"/>
      <c r="C25" s="24">
        <f>'支出总表（引用）'!A27</f>
        <v>0</v>
      </c>
      <c r="D25" s="25">
        <f>'支出总表（引用）'!B27</f>
        <v>0</v>
      </c>
    </row>
    <row r="26" spans="1:4" s="1" customFormat="1" ht="19.5" customHeight="1">
      <c r="A26" s="27"/>
      <c r="B26" s="29"/>
      <c r="C26" s="24">
        <f>'支出总表（引用）'!A28</f>
        <v>0</v>
      </c>
      <c r="D26" s="25">
        <f>'支出总表（引用）'!B28</f>
        <v>0</v>
      </c>
    </row>
    <row r="27" spans="1:4" s="1" customFormat="1" ht="19.5" customHeight="1">
      <c r="A27" s="27"/>
      <c r="B27" s="29"/>
      <c r="C27" s="24">
        <f>'支出总表（引用）'!A29</f>
        <v>0</v>
      </c>
      <c r="D27" s="25">
        <f>'支出总表（引用）'!B29</f>
        <v>0</v>
      </c>
    </row>
    <row r="28" spans="1:4" s="1" customFormat="1" ht="19.5" customHeight="1">
      <c r="A28" s="27"/>
      <c r="B28" s="29"/>
      <c r="C28" s="24">
        <f>'支出总表（引用）'!A30</f>
        <v>0</v>
      </c>
      <c r="D28" s="25">
        <f>'支出总表（引用）'!B30</f>
        <v>0</v>
      </c>
    </row>
    <row r="29" spans="1:4" s="1" customFormat="1" ht="19.5" customHeight="1">
      <c r="A29" s="27"/>
      <c r="B29" s="29"/>
      <c r="C29" s="24">
        <f>'支出总表（引用）'!A31</f>
        <v>0</v>
      </c>
      <c r="D29" s="25">
        <f>'支出总表（引用）'!B31</f>
        <v>0</v>
      </c>
    </row>
    <row r="30" spans="1:4" s="1" customFormat="1" ht="19.5" customHeight="1">
      <c r="A30" s="27"/>
      <c r="B30" s="29"/>
      <c r="C30" s="24">
        <f>'支出总表（引用）'!A32</f>
        <v>0</v>
      </c>
      <c r="D30" s="25">
        <f>'支出总表（引用）'!B32</f>
        <v>0</v>
      </c>
    </row>
    <row r="31" spans="1:4" s="1" customFormat="1" ht="19.5" customHeight="1">
      <c r="A31" s="27"/>
      <c r="B31" s="29"/>
      <c r="C31" s="24">
        <f>'支出总表（引用）'!A33</f>
        <v>0</v>
      </c>
      <c r="D31" s="25">
        <f>'支出总表（引用）'!B33</f>
        <v>0</v>
      </c>
    </row>
    <row r="32" spans="1:4" s="1" customFormat="1" ht="19.5" customHeight="1">
      <c r="A32" s="27"/>
      <c r="B32" s="29"/>
      <c r="C32" s="24">
        <f>'支出总表（引用）'!A34</f>
        <v>0</v>
      </c>
      <c r="D32" s="25">
        <f>'支出总表（引用）'!B34</f>
        <v>0</v>
      </c>
    </row>
    <row r="33" spans="1:4" s="1" customFormat="1" ht="19.5" customHeight="1">
      <c r="A33" s="27"/>
      <c r="B33" s="29"/>
      <c r="C33" s="24">
        <f>'支出总表（引用）'!A35</f>
        <v>0</v>
      </c>
      <c r="D33" s="25">
        <f>'支出总表（引用）'!B35</f>
        <v>0</v>
      </c>
    </row>
    <row r="34" spans="1:4" s="1" customFormat="1" ht="19.5" customHeight="1">
      <c r="A34" s="27"/>
      <c r="B34" s="29"/>
      <c r="C34" s="24">
        <f>'支出总表（引用）'!A36</f>
        <v>0</v>
      </c>
      <c r="D34" s="25">
        <f>'支出总表（引用）'!B36</f>
        <v>0</v>
      </c>
    </row>
    <row r="35" spans="1:4" s="1" customFormat="1" ht="19.5" customHeight="1">
      <c r="A35" s="27"/>
      <c r="B35" s="29"/>
      <c r="C35" s="24">
        <f>'支出总表（引用）'!A37</f>
        <v>0</v>
      </c>
      <c r="D35" s="25">
        <f>'支出总表（引用）'!B37</f>
        <v>0</v>
      </c>
    </row>
    <row r="36" spans="1:4" s="1" customFormat="1" ht="19.5" customHeight="1">
      <c r="A36" s="27"/>
      <c r="B36" s="29"/>
      <c r="C36" s="24">
        <f>'支出总表（引用）'!A38</f>
        <v>0</v>
      </c>
      <c r="D36" s="25">
        <f>'支出总表（引用）'!B38</f>
        <v>0</v>
      </c>
    </row>
    <row r="37" spans="1:4" s="1" customFormat="1" ht="19.5" customHeight="1">
      <c r="A37" s="27"/>
      <c r="B37" s="29"/>
      <c r="C37" s="24">
        <f>'支出总表（引用）'!A39</f>
        <v>0</v>
      </c>
      <c r="D37" s="25">
        <f>'支出总表（引用）'!B39</f>
        <v>0</v>
      </c>
    </row>
    <row r="38" spans="1:4" s="1" customFormat="1" ht="19.5" customHeight="1">
      <c r="A38" s="27"/>
      <c r="B38" s="29"/>
      <c r="C38" s="24">
        <f>'支出总表（引用）'!A40</f>
        <v>0</v>
      </c>
      <c r="D38" s="25">
        <f>'支出总表（引用）'!B40</f>
        <v>0</v>
      </c>
    </row>
    <row r="39" spans="1:4" s="1" customFormat="1" ht="19.5" customHeight="1">
      <c r="A39" s="27"/>
      <c r="B39" s="29"/>
      <c r="C39" s="24">
        <f>'支出总表（引用）'!A41</f>
        <v>0</v>
      </c>
      <c r="D39" s="25">
        <f>'支出总表（引用）'!B41</f>
        <v>0</v>
      </c>
    </row>
    <row r="40" spans="1:4" s="1" customFormat="1" ht="19.5" customHeight="1">
      <c r="A40" s="27"/>
      <c r="B40" s="29"/>
      <c r="C40" s="24">
        <f>'支出总表（引用）'!A42</f>
        <v>0</v>
      </c>
      <c r="D40" s="25">
        <f>'支出总表（引用）'!B42</f>
        <v>0</v>
      </c>
    </row>
    <row r="41" spans="1:4" s="1" customFormat="1" ht="19.5" customHeight="1">
      <c r="A41" s="27"/>
      <c r="B41" s="29"/>
      <c r="C41" s="24">
        <f>'支出总表（引用）'!A43</f>
        <v>0</v>
      </c>
      <c r="D41" s="25">
        <f>'支出总表（引用）'!B43</f>
        <v>0</v>
      </c>
    </row>
    <row r="42" spans="1:4" s="1" customFormat="1" ht="19.5" customHeight="1">
      <c r="A42" s="27"/>
      <c r="B42" s="29"/>
      <c r="C42" s="24">
        <f>'支出总表（引用）'!A44</f>
        <v>0</v>
      </c>
      <c r="D42" s="25">
        <f>'支出总表（引用）'!B44</f>
        <v>0</v>
      </c>
    </row>
    <row r="43" spans="1:4" s="1" customFormat="1" ht="19.5" customHeight="1">
      <c r="A43" s="27"/>
      <c r="B43" s="29"/>
      <c r="C43" s="24">
        <f>'支出总表（引用）'!A45</f>
        <v>0</v>
      </c>
      <c r="D43" s="25">
        <f>'支出总表（引用）'!B45</f>
        <v>0</v>
      </c>
    </row>
    <row r="44" spans="1:4" s="1" customFormat="1" ht="19.5" customHeight="1">
      <c r="A44" s="27"/>
      <c r="B44" s="29"/>
      <c r="C44" s="24">
        <f>'支出总表（引用）'!A46</f>
        <v>0</v>
      </c>
      <c r="D44" s="25">
        <f>'支出总表（引用）'!B46</f>
        <v>0</v>
      </c>
    </row>
    <row r="45" spans="1:4" s="1" customFormat="1" ht="19.5" customHeight="1">
      <c r="A45" s="27"/>
      <c r="B45" s="29"/>
      <c r="C45" s="24">
        <f>'支出总表（引用）'!A47</f>
        <v>0</v>
      </c>
      <c r="D45" s="25">
        <f>'支出总表（引用）'!B47</f>
        <v>0</v>
      </c>
    </row>
    <row r="46" spans="1:4" s="1" customFormat="1" ht="19.5" customHeight="1">
      <c r="A46" s="27"/>
      <c r="B46" s="29"/>
      <c r="C46" s="24">
        <f>'支出总表（引用）'!A48</f>
        <v>0</v>
      </c>
      <c r="D46" s="25">
        <f>'支出总表（引用）'!B48</f>
        <v>0</v>
      </c>
    </row>
    <row r="47" spans="1:4" s="1" customFormat="1" ht="19.5" customHeight="1">
      <c r="A47" s="27"/>
      <c r="B47" s="29"/>
      <c r="C47" s="24">
        <f>'支出总表（引用）'!A49</f>
        <v>0</v>
      </c>
      <c r="D47" s="25">
        <f>'支出总表（引用）'!B49</f>
        <v>0</v>
      </c>
    </row>
    <row r="48" spans="1:4" s="1" customFormat="1" ht="19.5" customHeight="1">
      <c r="A48" s="27"/>
      <c r="B48" s="29"/>
      <c r="C48" s="24">
        <f>'支出总表（引用）'!A50</f>
        <v>0</v>
      </c>
      <c r="D48" s="25">
        <f>'支出总表（引用）'!B50</f>
        <v>0</v>
      </c>
    </row>
    <row r="49" spans="1:4" s="1" customFormat="1" ht="17.25" customHeight="1">
      <c r="A49" s="30" t="s">
        <v>27</v>
      </c>
      <c r="B49" s="31">
        <f>SUM(B6,B11,B12,B13,B14,B15)</f>
        <v>9219661</v>
      </c>
      <c r="C49" s="30" t="s">
        <v>28</v>
      </c>
      <c r="D49" s="29">
        <f>'支出总表（引用）'!B7</f>
        <v>10764241.8</v>
      </c>
    </row>
    <row r="50" spans="1:4" s="1" customFormat="1" ht="17.25" customHeight="1">
      <c r="A50" s="22" t="s">
        <v>29</v>
      </c>
      <c r="B50" s="23"/>
      <c r="C50" s="32" t="s">
        <v>30</v>
      </c>
      <c r="D50" s="29"/>
    </row>
    <row r="51" spans="1:4" s="1" customFormat="1" ht="17.25" customHeight="1">
      <c r="A51" s="22" t="s">
        <v>31</v>
      </c>
      <c r="B51" s="33">
        <v>1544580.8</v>
      </c>
      <c r="C51" s="34"/>
      <c r="D51" s="29"/>
    </row>
    <row r="52" spans="1:4" s="1" customFormat="1" ht="17.25" customHeight="1">
      <c r="A52" s="35"/>
      <c r="B52" s="36"/>
      <c r="C52" s="34"/>
      <c r="D52" s="29"/>
    </row>
    <row r="53" spans="1:4" s="1" customFormat="1" ht="17.25" customHeight="1">
      <c r="A53" s="30" t="s">
        <v>32</v>
      </c>
      <c r="B53" s="37">
        <f>SUM(B49,B50,B51)</f>
        <v>10764241.8</v>
      </c>
      <c r="C53" s="30" t="s">
        <v>33</v>
      </c>
      <c r="D53" s="29">
        <f>B53</f>
        <v>10764241.8</v>
      </c>
    </row>
    <row r="54" spans="1:254" s="1" customFormat="1" ht="19.5" customHeight="1">
      <c r="A54" s="38"/>
      <c r="B54" s="39"/>
      <c r="C54" s="39"/>
      <c r="D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s="1" customFormat="1" ht="19.5" customHeight="1">
      <c r="A55" s="38"/>
      <c r="B55" s="39"/>
      <c r="C55" s="38"/>
      <c r="D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s="1" customFormat="1" ht="19.5" customHeight="1">
      <c r="A56" s="38"/>
      <c r="B56" s="39"/>
      <c r="C56" s="39"/>
      <c r="D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s="1" customFormat="1" ht="19.5" customHeight="1">
      <c r="A57" s="38"/>
      <c r="B57" s="38"/>
      <c r="C57" s="38"/>
      <c r="D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s="1" customFormat="1" ht="19.5" customHeight="1">
      <c r="A58" s="38"/>
      <c r="B58" s="38"/>
      <c r="C58" s="38"/>
      <c r="D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s="1" customFormat="1" ht="19.5" customHeight="1">
      <c r="A59" s="38"/>
      <c r="B59" s="38"/>
      <c r="C59" s="38"/>
      <c r="D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s="1" customFormat="1" ht="19.5" customHeight="1">
      <c r="A60" s="38"/>
      <c r="B60" s="38"/>
      <c r="C60" s="38"/>
      <c r="D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s="1" customFormat="1" ht="19.5" customHeight="1">
      <c r="A61" s="38"/>
      <c r="B61" s="38"/>
      <c r="C61" s="38"/>
      <c r="D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s="1" customFormat="1" ht="19.5" customHeight="1">
      <c r="A62" s="38"/>
      <c r="B62" s="38"/>
      <c r="C62" s="38"/>
      <c r="D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s="1" customFormat="1" ht="19.5" customHeight="1">
      <c r="A63" s="38"/>
      <c r="B63" s="38"/>
      <c r="C63" s="38"/>
      <c r="D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s="1" customFormat="1" ht="19.5" customHeight="1">
      <c r="A64" s="38"/>
      <c r="B64" s="38"/>
      <c r="C64" s="38"/>
      <c r="D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254" s="1" customFormat="1" ht="19.5" customHeight="1">
      <c r="A65" s="38"/>
      <c r="B65" s="38"/>
      <c r="C65" s="38"/>
      <c r="D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1:254" s="1" customFormat="1" ht="19.5" customHeight="1">
      <c r="A66" s="38"/>
      <c r="B66" s="38"/>
      <c r="C66" s="38"/>
      <c r="D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pans="1:254" s="1" customFormat="1" ht="19.5" customHeight="1">
      <c r="A67" s="38"/>
      <c r="B67" s="38"/>
      <c r="C67" s="38"/>
      <c r="D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pans="1:254" s="1" customFormat="1" ht="19.5" customHeight="1">
      <c r="A68" s="38"/>
      <c r="B68" s="38"/>
      <c r="C68" s="38"/>
      <c r="D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pans="1:254" s="1" customFormat="1" ht="19.5" customHeight="1">
      <c r="A69" s="38"/>
      <c r="B69" s="38"/>
      <c r="C69" s="38"/>
      <c r="D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  <row r="70" spans="1:254" s="1" customFormat="1" ht="19.5" customHeight="1">
      <c r="A70" s="38"/>
      <c r="B70" s="38"/>
      <c r="C70" s="38"/>
      <c r="D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pans="1:254" s="1" customFormat="1" ht="19.5" customHeight="1">
      <c r="A71" s="38"/>
      <c r="B71" s="38"/>
      <c r="C71" s="38"/>
      <c r="D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pans="1:254" s="1" customFormat="1" ht="19.5" customHeight="1">
      <c r="A72" s="38"/>
      <c r="B72" s="38"/>
      <c r="C72" s="38"/>
      <c r="D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254" s="1" customFormat="1" ht="19.5" customHeight="1">
      <c r="A73" s="38"/>
      <c r="B73" s="38"/>
      <c r="C73" s="38"/>
      <c r="D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pans="1:254" s="1" customFormat="1" ht="19.5" customHeight="1">
      <c r="A74" s="38"/>
      <c r="B74" s="38"/>
      <c r="C74" s="38"/>
      <c r="D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</row>
    <row r="75" spans="1:254" s="1" customFormat="1" ht="19.5" customHeight="1">
      <c r="A75" s="38"/>
      <c r="B75" s="38"/>
      <c r="C75" s="38"/>
      <c r="D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</row>
    <row r="76" spans="1:254" s="1" customFormat="1" ht="19.5" customHeight="1">
      <c r="A76" s="38"/>
      <c r="B76" s="38"/>
      <c r="C76" s="38"/>
      <c r="D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</row>
    <row r="77" spans="1:254" s="1" customFormat="1" ht="19.5" customHeight="1">
      <c r="A77" s="38"/>
      <c r="B77" s="38"/>
      <c r="C77" s="38"/>
      <c r="D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</row>
    <row r="78" spans="1:254" s="1" customFormat="1" ht="19.5" customHeight="1">
      <c r="A78" s="38"/>
      <c r="B78" s="38"/>
      <c r="C78" s="38"/>
      <c r="D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</row>
    <row r="79" spans="1:254" s="1" customFormat="1" ht="19.5" customHeight="1">
      <c r="A79" s="38"/>
      <c r="B79" s="38"/>
      <c r="C79" s="38"/>
      <c r="D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</row>
    <row r="80" spans="1:254" s="1" customFormat="1" ht="19.5" customHeight="1">
      <c r="A80" s="38"/>
      <c r="B80" s="38"/>
      <c r="C80" s="38"/>
      <c r="D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</row>
    <row r="81" spans="1:254" s="1" customFormat="1" ht="19.5" customHeight="1">
      <c r="A81" s="38"/>
      <c r="B81" s="38"/>
      <c r="C81" s="38"/>
      <c r="D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</row>
    <row r="82" spans="1:254" s="1" customFormat="1" ht="19.5" customHeight="1">
      <c r="A82" s="38"/>
      <c r="B82" s="38"/>
      <c r="C82" s="38"/>
      <c r="D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</row>
    <row r="83" spans="1:254" s="1" customFormat="1" ht="19.5" customHeight="1">
      <c r="A83" s="38"/>
      <c r="B83" s="38"/>
      <c r="C83" s="38"/>
      <c r="D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</row>
    <row r="84" spans="1:254" s="1" customFormat="1" ht="19.5" customHeight="1">
      <c r="A84" s="38"/>
      <c r="B84" s="38"/>
      <c r="C84" s="38"/>
      <c r="D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</row>
    <row r="85" spans="1:254" s="1" customFormat="1" ht="19.5" customHeight="1">
      <c r="A85" s="38"/>
      <c r="B85" s="38"/>
      <c r="C85" s="38"/>
      <c r="D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</row>
    <row r="86" spans="1:254" s="1" customFormat="1" ht="19.5" customHeight="1">
      <c r="A86" s="38"/>
      <c r="B86" s="38"/>
      <c r="C86" s="38"/>
      <c r="D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</row>
    <row r="87" spans="1:254" s="1" customFormat="1" ht="19.5" customHeight="1">
      <c r="A87" s="38"/>
      <c r="B87" s="40"/>
      <c r="C87" s="38"/>
      <c r="D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</row>
    <row r="88" spans="1:254" s="1" customFormat="1" ht="19.5" customHeight="1">
      <c r="A88" s="38"/>
      <c r="B88" s="38"/>
      <c r="C88" s="38"/>
      <c r="D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</row>
    <row r="89" spans="1:254" s="1" customFormat="1" ht="19.5" customHeight="1">
      <c r="A89" s="38"/>
      <c r="B89" s="38"/>
      <c r="C89" s="38"/>
      <c r="D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</row>
    <row r="90" spans="1:254" s="1" customFormat="1" ht="19.5" customHeight="1">
      <c r="A90" s="38"/>
      <c r="B90" s="38"/>
      <c r="C90" s="38"/>
      <c r="D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</row>
    <row r="91" spans="1:254" s="1" customFormat="1" ht="19.5" customHeight="1">
      <c r="A91" s="38"/>
      <c r="B91" s="38"/>
      <c r="C91" s="38"/>
      <c r="D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</row>
    <row r="92" spans="1:254" s="1" customFormat="1" ht="19.5" customHeight="1">
      <c r="A92" s="38"/>
      <c r="B92" s="38"/>
      <c r="C92" s="38"/>
      <c r="D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</row>
    <row r="93" spans="1:254" s="1" customFormat="1" ht="19.5" customHeight="1">
      <c r="A93" s="38"/>
      <c r="B93" s="38"/>
      <c r="C93" s="38"/>
      <c r="D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</row>
    <row r="94" spans="1:254" s="1" customFormat="1" ht="19.5" customHeight="1">
      <c r="A94" s="38"/>
      <c r="B94" s="38"/>
      <c r="C94" s="38"/>
      <c r="D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</row>
    <row r="95" spans="1:254" s="1" customFormat="1" ht="19.5" customHeight="1">
      <c r="A95" s="38"/>
      <c r="B95" s="38"/>
      <c r="C95" s="38"/>
      <c r="D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6.140625" style="1" bestFit="1" customWidth="1"/>
    <col min="5" max="5" width="15.57421875" style="1" customWidth="1"/>
    <col min="6" max="6" width="16.140625" style="1" bestFit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4" t="s">
        <v>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s="1" customFormat="1" ht="27.75" customHeight="1">
      <c r="A3" s="41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 t="s">
        <v>11</v>
      </c>
    </row>
    <row r="4" spans="1:15" s="1" customFormat="1" ht="17.25" customHeight="1">
      <c r="A4" s="211" t="s">
        <v>35</v>
      </c>
      <c r="B4" s="211" t="s">
        <v>36</v>
      </c>
      <c r="C4" s="212" t="s">
        <v>37</v>
      </c>
      <c r="D4" s="210" t="s">
        <v>38</v>
      </c>
      <c r="E4" s="211" t="s">
        <v>39</v>
      </c>
      <c r="F4" s="211"/>
      <c r="G4" s="211"/>
      <c r="H4" s="211"/>
      <c r="I4" s="211"/>
      <c r="J4" s="209" t="s">
        <v>40</v>
      </c>
      <c r="K4" s="209" t="s">
        <v>41</v>
      </c>
      <c r="L4" s="209" t="s">
        <v>42</v>
      </c>
      <c r="M4" s="209" t="s">
        <v>43</v>
      </c>
      <c r="N4" s="209" t="s">
        <v>44</v>
      </c>
      <c r="O4" s="210" t="s">
        <v>45</v>
      </c>
    </row>
    <row r="5" spans="1:15" s="1" customFormat="1" ht="58.5" customHeight="1">
      <c r="A5" s="211"/>
      <c r="B5" s="211"/>
      <c r="C5" s="213"/>
      <c r="D5" s="210"/>
      <c r="E5" s="44" t="s">
        <v>46</v>
      </c>
      <c r="F5" s="44" t="s">
        <v>47</v>
      </c>
      <c r="G5" s="44" t="s">
        <v>48</v>
      </c>
      <c r="H5" s="44" t="s">
        <v>49</v>
      </c>
      <c r="I5" s="44" t="s">
        <v>50</v>
      </c>
      <c r="J5" s="209"/>
      <c r="K5" s="209"/>
      <c r="L5" s="209"/>
      <c r="M5" s="209"/>
      <c r="N5" s="209"/>
      <c r="O5" s="210"/>
    </row>
    <row r="6" spans="1:15" s="1" customFormat="1" ht="21" customHeight="1">
      <c r="A6" s="45" t="s">
        <v>51</v>
      </c>
      <c r="B6" s="45" t="s">
        <v>51</v>
      </c>
      <c r="C6" s="45">
        <v>1</v>
      </c>
      <c r="D6" s="45">
        <f aca="true" t="shared" si="0" ref="D6:O6">C6+1</f>
        <v>2</v>
      </c>
      <c r="E6" s="45">
        <f t="shared" si="0"/>
        <v>3</v>
      </c>
      <c r="F6" s="45">
        <f t="shared" si="0"/>
        <v>4</v>
      </c>
      <c r="G6" s="45">
        <f t="shared" si="0"/>
        <v>5</v>
      </c>
      <c r="H6" s="45">
        <f t="shared" si="0"/>
        <v>6</v>
      </c>
      <c r="I6" s="45">
        <f t="shared" si="0"/>
        <v>7</v>
      </c>
      <c r="J6" s="45">
        <f t="shared" si="0"/>
        <v>8</v>
      </c>
      <c r="K6" s="45">
        <f t="shared" si="0"/>
        <v>9</v>
      </c>
      <c r="L6" s="45">
        <f t="shared" si="0"/>
        <v>10</v>
      </c>
      <c r="M6" s="45">
        <f t="shared" si="0"/>
        <v>11</v>
      </c>
      <c r="N6" s="45">
        <f t="shared" si="0"/>
        <v>12</v>
      </c>
      <c r="O6" s="45">
        <f t="shared" si="0"/>
        <v>13</v>
      </c>
    </row>
    <row r="7" spans="1:15" s="1" customFormat="1" ht="25.5" customHeight="1">
      <c r="A7" s="46" t="s">
        <v>0</v>
      </c>
      <c r="B7" s="47" t="s">
        <v>37</v>
      </c>
      <c r="C7" s="48">
        <v>10764241.8</v>
      </c>
      <c r="D7" s="48">
        <v>1544580.8</v>
      </c>
      <c r="E7" s="48">
        <v>9219661</v>
      </c>
      <c r="F7" s="48">
        <v>9219661</v>
      </c>
      <c r="G7" s="48"/>
      <c r="H7" s="48"/>
      <c r="I7" s="48"/>
      <c r="J7" s="48"/>
      <c r="K7" s="48"/>
      <c r="L7" s="49"/>
      <c r="M7" s="50"/>
      <c r="N7" s="51"/>
      <c r="O7" s="49"/>
    </row>
    <row r="8" spans="1:15" s="1" customFormat="1" ht="25.5" customHeight="1">
      <c r="A8" s="46" t="s">
        <v>52</v>
      </c>
      <c r="B8" s="46" t="s">
        <v>53</v>
      </c>
      <c r="C8" s="48">
        <v>5000754.29</v>
      </c>
      <c r="D8" s="48">
        <v>514536.29</v>
      </c>
      <c r="E8" s="48">
        <v>4486218</v>
      </c>
      <c r="F8" s="48">
        <v>4486218</v>
      </c>
      <c r="G8" s="48"/>
      <c r="H8" s="48"/>
      <c r="I8" s="48"/>
      <c r="J8" s="48"/>
      <c r="K8" s="48"/>
      <c r="L8" s="49"/>
      <c r="M8" s="50"/>
      <c r="N8" s="51"/>
      <c r="O8" s="49"/>
    </row>
    <row r="9" spans="1:15" s="1" customFormat="1" ht="25.5" customHeight="1">
      <c r="A9" s="46" t="s">
        <v>54</v>
      </c>
      <c r="B9" s="46" t="s">
        <v>55</v>
      </c>
      <c r="C9" s="48">
        <v>100956.57</v>
      </c>
      <c r="D9" s="48">
        <v>20956.57</v>
      </c>
      <c r="E9" s="48">
        <v>80000</v>
      </c>
      <c r="F9" s="48">
        <v>80000</v>
      </c>
      <c r="G9" s="48"/>
      <c r="H9" s="48"/>
      <c r="I9" s="48"/>
      <c r="J9" s="48"/>
      <c r="K9" s="48"/>
      <c r="L9" s="49"/>
      <c r="M9" s="50"/>
      <c r="N9" s="51"/>
      <c r="O9" s="49"/>
    </row>
    <row r="10" spans="1:15" s="1" customFormat="1" ht="25.5" customHeight="1">
      <c r="A10" s="46" t="s">
        <v>56</v>
      </c>
      <c r="B10" s="46" t="s">
        <v>57</v>
      </c>
      <c r="C10" s="48">
        <v>100956.57</v>
      </c>
      <c r="D10" s="48">
        <v>20956.57</v>
      </c>
      <c r="E10" s="48">
        <v>80000</v>
      </c>
      <c r="F10" s="48">
        <v>80000</v>
      </c>
      <c r="G10" s="48"/>
      <c r="H10" s="48"/>
      <c r="I10" s="48"/>
      <c r="J10" s="48"/>
      <c r="K10" s="48"/>
      <c r="L10" s="49"/>
      <c r="M10" s="50"/>
      <c r="N10" s="51"/>
      <c r="O10" s="49"/>
    </row>
    <row r="11" spans="1:15" s="1" customFormat="1" ht="37.5" customHeight="1">
      <c r="A11" s="46" t="s">
        <v>58</v>
      </c>
      <c r="B11" s="46" t="s">
        <v>59</v>
      </c>
      <c r="C11" s="48">
        <v>4488164.72</v>
      </c>
      <c r="D11" s="48">
        <v>423534.72</v>
      </c>
      <c r="E11" s="48">
        <v>4064630</v>
      </c>
      <c r="F11" s="48">
        <v>4064630</v>
      </c>
      <c r="G11" s="48"/>
      <c r="H11" s="48"/>
      <c r="I11" s="48"/>
      <c r="J11" s="48"/>
      <c r="K11" s="48"/>
      <c r="L11" s="49"/>
      <c r="M11" s="50"/>
      <c r="N11" s="51"/>
      <c r="O11" s="49"/>
    </row>
    <row r="12" spans="1:15" s="1" customFormat="1" ht="25.5" customHeight="1">
      <c r="A12" s="46" t="s">
        <v>60</v>
      </c>
      <c r="B12" s="46" t="s">
        <v>61</v>
      </c>
      <c r="C12" s="48">
        <v>4488164.72</v>
      </c>
      <c r="D12" s="48">
        <v>423534.72</v>
      </c>
      <c r="E12" s="48">
        <v>4064630</v>
      </c>
      <c r="F12" s="48">
        <v>4064630</v>
      </c>
      <c r="G12" s="48"/>
      <c r="H12" s="48"/>
      <c r="I12" s="48"/>
      <c r="J12" s="48"/>
      <c r="K12" s="48"/>
      <c r="L12" s="49"/>
      <c r="M12" s="50"/>
      <c r="N12" s="51"/>
      <c r="O12" s="49"/>
    </row>
    <row r="13" spans="1:15" s="1" customFormat="1" ht="25.5" customHeight="1">
      <c r="A13" s="46" t="s">
        <v>62</v>
      </c>
      <c r="B13" s="46" t="s">
        <v>63</v>
      </c>
      <c r="C13" s="48">
        <v>303633</v>
      </c>
      <c r="D13" s="48">
        <v>70045</v>
      </c>
      <c r="E13" s="48">
        <v>233588</v>
      </c>
      <c r="F13" s="48">
        <v>233588</v>
      </c>
      <c r="G13" s="48"/>
      <c r="H13" s="48"/>
      <c r="I13" s="48"/>
      <c r="J13" s="48"/>
      <c r="K13" s="48"/>
      <c r="L13" s="49"/>
      <c r="M13" s="50"/>
      <c r="N13" s="51"/>
      <c r="O13" s="49"/>
    </row>
    <row r="14" spans="1:15" s="1" customFormat="1" ht="25.5" customHeight="1">
      <c r="A14" s="46" t="s">
        <v>64</v>
      </c>
      <c r="B14" s="46" t="s">
        <v>61</v>
      </c>
      <c r="C14" s="48">
        <v>303633</v>
      </c>
      <c r="D14" s="48">
        <v>70045</v>
      </c>
      <c r="E14" s="48">
        <v>233588</v>
      </c>
      <c r="F14" s="48">
        <v>233588</v>
      </c>
      <c r="G14" s="48"/>
      <c r="H14" s="48"/>
      <c r="I14" s="48"/>
      <c r="J14" s="48"/>
      <c r="K14" s="48"/>
      <c r="L14" s="49"/>
      <c r="M14" s="50"/>
      <c r="N14" s="51"/>
      <c r="O14" s="49"/>
    </row>
    <row r="15" spans="1:15" s="1" customFormat="1" ht="25.5" customHeight="1">
      <c r="A15" s="46" t="s">
        <v>65</v>
      </c>
      <c r="B15" s="46" t="s">
        <v>66</v>
      </c>
      <c r="C15" s="48">
        <v>108000</v>
      </c>
      <c r="D15" s="48"/>
      <c r="E15" s="48">
        <v>108000</v>
      </c>
      <c r="F15" s="48">
        <v>108000</v>
      </c>
      <c r="G15" s="48"/>
      <c r="H15" s="48"/>
      <c r="I15" s="48"/>
      <c r="J15" s="48"/>
      <c r="K15" s="48"/>
      <c r="L15" s="49"/>
      <c r="M15" s="50"/>
      <c r="N15" s="51"/>
      <c r="O15" s="49"/>
    </row>
    <row r="16" spans="1:15" s="1" customFormat="1" ht="25.5" customHeight="1">
      <c r="A16" s="46" t="s">
        <v>67</v>
      </c>
      <c r="B16" s="46" t="s">
        <v>61</v>
      </c>
      <c r="C16" s="48">
        <v>108000</v>
      </c>
      <c r="D16" s="48"/>
      <c r="E16" s="48">
        <v>108000</v>
      </c>
      <c r="F16" s="48">
        <v>108000</v>
      </c>
      <c r="G16" s="48"/>
      <c r="H16" s="48"/>
      <c r="I16" s="48"/>
      <c r="J16" s="48"/>
      <c r="K16" s="48"/>
      <c r="L16" s="49"/>
      <c r="M16" s="50"/>
      <c r="N16" s="51"/>
      <c r="O16" s="49"/>
    </row>
    <row r="17" spans="1:15" s="1" customFormat="1" ht="25.5" customHeight="1">
      <c r="A17" s="46" t="s">
        <v>68</v>
      </c>
      <c r="B17" s="46" t="s">
        <v>69</v>
      </c>
      <c r="C17" s="48">
        <v>578062</v>
      </c>
      <c r="D17" s="48">
        <v>15022</v>
      </c>
      <c r="E17" s="48">
        <v>563040</v>
      </c>
      <c r="F17" s="48">
        <v>563040</v>
      </c>
      <c r="G17" s="48"/>
      <c r="H17" s="48"/>
      <c r="I17" s="48"/>
      <c r="J17" s="48"/>
      <c r="K17" s="48"/>
      <c r="L17" s="49"/>
      <c r="M17" s="50"/>
      <c r="N17" s="51"/>
      <c r="O17" s="49"/>
    </row>
    <row r="18" spans="1:15" s="1" customFormat="1" ht="25.5" customHeight="1">
      <c r="A18" s="46" t="s">
        <v>54</v>
      </c>
      <c r="B18" s="46" t="s">
        <v>70</v>
      </c>
      <c r="C18" s="48">
        <v>578062</v>
      </c>
      <c r="D18" s="48">
        <v>15022</v>
      </c>
      <c r="E18" s="48">
        <v>563040</v>
      </c>
      <c r="F18" s="48">
        <v>563040</v>
      </c>
      <c r="G18" s="48"/>
      <c r="H18" s="48"/>
      <c r="I18" s="48"/>
      <c r="J18" s="48"/>
      <c r="K18" s="48"/>
      <c r="L18" s="49"/>
      <c r="M18" s="50"/>
      <c r="N18" s="51"/>
      <c r="O18" s="49"/>
    </row>
    <row r="19" spans="1:15" s="1" customFormat="1" ht="25.5" customHeight="1">
      <c r="A19" s="46" t="s">
        <v>71</v>
      </c>
      <c r="B19" s="46" t="s">
        <v>61</v>
      </c>
      <c r="C19" s="48">
        <v>578062</v>
      </c>
      <c r="D19" s="48">
        <v>15022</v>
      </c>
      <c r="E19" s="48">
        <v>563040</v>
      </c>
      <c r="F19" s="48">
        <v>563040</v>
      </c>
      <c r="G19" s="48"/>
      <c r="H19" s="48"/>
      <c r="I19" s="48"/>
      <c r="J19" s="48"/>
      <c r="K19" s="48"/>
      <c r="L19" s="49"/>
      <c r="M19" s="50"/>
      <c r="N19" s="51"/>
      <c r="O19" s="49"/>
    </row>
    <row r="20" spans="1:15" s="1" customFormat="1" ht="25.5" customHeight="1">
      <c r="A20" s="46" t="s">
        <v>72</v>
      </c>
      <c r="B20" s="46" t="s">
        <v>73</v>
      </c>
      <c r="C20" s="48">
        <v>623135.55</v>
      </c>
      <c r="D20" s="48">
        <v>72036.55</v>
      </c>
      <c r="E20" s="48">
        <v>551099</v>
      </c>
      <c r="F20" s="48">
        <v>551099</v>
      </c>
      <c r="G20" s="48"/>
      <c r="H20" s="48"/>
      <c r="I20" s="48"/>
      <c r="J20" s="48"/>
      <c r="K20" s="48"/>
      <c r="L20" s="49"/>
      <c r="M20" s="50"/>
      <c r="N20" s="51"/>
      <c r="O20" s="49"/>
    </row>
    <row r="21" spans="1:15" s="1" customFormat="1" ht="25.5" customHeight="1">
      <c r="A21" s="46" t="s">
        <v>74</v>
      </c>
      <c r="B21" s="46" t="s">
        <v>75</v>
      </c>
      <c r="C21" s="48">
        <v>610895.55</v>
      </c>
      <c r="D21" s="48">
        <v>71132.55</v>
      </c>
      <c r="E21" s="48">
        <v>539763</v>
      </c>
      <c r="F21" s="48">
        <v>539763</v>
      </c>
      <c r="G21" s="48"/>
      <c r="H21" s="48"/>
      <c r="I21" s="48"/>
      <c r="J21" s="48"/>
      <c r="K21" s="48"/>
      <c r="L21" s="49"/>
      <c r="M21" s="50"/>
      <c r="N21" s="51"/>
      <c r="O21" s="49"/>
    </row>
    <row r="22" spans="1:15" s="1" customFormat="1" ht="25.5" customHeight="1">
      <c r="A22" s="46" t="s">
        <v>76</v>
      </c>
      <c r="B22" s="46" t="s">
        <v>77</v>
      </c>
      <c r="C22" s="48">
        <v>131536</v>
      </c>
      <c r="D22" s="48">
        <v>17104</v>
      </c>
      <c r="E22" s="48">
        <v>114432</v>
      </c>
      <c r="F22" s="48">
        <v>114432</v>
      </c>
      <c r="G22" s="48"/>
      <c r="H22" s="48"/>
      <c r="I22" s="48"/>
      <c r="J22" s="48"/>
      <c r="K22" s="48"/>
      <c r="L22" s="49"/>
      <c r="M22" s="50"/>
      <c r="N22" s="51"/>
      <c r="O22" s="49"/>
    </row>
    <row r="23" spans="1:15" s="1" customFormat="1" ht="37.5" customHeight="1">
      <c r="A23" s="46" t="s">
        <v>78</v>
      </c>
      <c r="B23" s="46" t="s">
        <v>79</v>
      </c>
      <c r="C23" s="48">
        <v>479359.55</v>
      </c>
      <c r="D23" s="48">
        <v>54028.55</v>
      </c>
      <c r="E23" s="48">
        <v>425331</v>
      </c>
      <c r="F23" s="48">
        <v>425331</v>
      </c>
      <c r="G23" s="48"/>
      <c r="H23" s="48"/>
      <c r="I23" s="48"/>
      <c r="J23" s="48"/>
      <c r="K23" s="48"/>
      <c r="L23" s="49"/>
      <c r="M23" s="50"/>
      <c r="N23" s="51"/>
      <c r="O23" s="49"/>
    </row>
    <row r="24" spans="1:15" s="1" customFormat="1" ht="37.5" customHeight="1">
      <c r="A24" s="46" t="s">
        <v>80</v>
      </c>
      <c r="B24" s="46" t="s">
        <v>81</v>
      </c>
      <c r="C24" s="48">
        <v>12240</v>
      </c>
      <c r="D24" s="48">
        <v>904</v>
      </c>
      <c r="E24" s="48">
        <v>11336</v>
      </c>
      <c r="F24" s="48">
        <v>11336</v>
      </c>
      <c r="G24" s="48"/>
      <c r="H24" s="48"/>
      <c r="I24" s="48"/>
      <c r="J24" s="48"/>
      <c r="K24" s="48"/>
      <c r="L24" s="49"/>
      <c r="M24" s="50"/>
      <c r="N24" s="51"/>
      <c r="O24" s="49"/>
    </row>
    <row r="25" spans="1:15" s="1" customFormat="1" ht="37.5" customHeight="1">
      <c r="A25" s="46" t="s">
        <v>82</v>
      </c>
      <c r="B25" s="46" t="s">
        <v>83</v>
      </c>
      <c r="C25" s="48">
        <v>5440</v>
      </c>
      <c r="D25" s="48">
        <v>402</v>
      </c>
      <c r="E25" s="48">
        <v>5038</v>
      </c>
      <c r="F25" s="48">
        <v>5038</v>
      </c>
      <c r="G25" s="48"/>
      <c r="H25" s="48"/>
      <c r="I25" s="48"/>
      <c r="J25" s="48"/>
      <c r="K25" s="48"/>
      <c r="L25" s="49"/>
      <c r="M25" s="50"/>
      <c r="N25" s="51"/>
      <c r="O25" s="49"/>
    </row>
    <row r="26" spans="1:15" s="1" customFormat="1" ht="37.5" customHeight="1">
      <c r="A26" s="46" t="s">
        <v>84</v>
      </c>
      <c r="B26" s="46" t="s">
        <v>85</v>
      </c>
      <c r="C26" s="48">
        <v>6800</v>
      </c>
      <c r="D26" s="48">
        <v>502</v>
      </c>
      <c r="E26" s="48">
        <v>6298</v>
      </c>
      <c r="F26" s="48">
        <v>6298</v>
      </c>
      <c r="G26" s="48"/>
      <c r="H26" s="48"/>
      <c r="I26" s="48"/>
      <c r="J26" s="48"/>
      <c r="K26" s="48"/>
      <c r="L26" s="49"/>
      <c r="M26" s="50"/>
      <c r="N26" s="51"/>
      <c r="O26" s="49"/>
    </row>
    <row r="27" spans="1:15" s="1" customFormat="1" ht="25.5" customHeight="1">
      <c r="A27" s="46" t="s">
        <v>86</v>
      </c>
      <c r="B27" s="46" t="s">
        <v>87</v>
      </c>
      <c r="C27" s="48">
        <v>309913</v>
      </c>
      <c r="D27" s="48">
        <v>12658</v>
      </c>
      <c r="E27" s="48">
        <v>297255</v>
      </c>
      <c r="F27" s="48">
        <v>297255</v>
      </c>
      <c r="G27" s="48"/>
      <c r="H27" s="48"/>
      <c r="I27" s="48"/>
      <c r="J27" s="48"/>
      <c r="K27" s="48"/>
      <c r="L27" s="49"/>
      <c r="M27" s="50"/>
      <c r="N27" s="51"/>
      <c r="O27" s="49"/>
    </row>
    <row r="28" spans="1:15" s="1" customFormat="1" ht="25.5" customHeight="1">
      <c r="A28" s="46" t="s">
        <v>88</v>
      </c>
      <c r="B28" s="46" t="s">
        <v>89</v>
      </c>
      <c r="C28" s="48">
        <v>63000</v>
      </c>
      <c r="D28" s="48"/>
      <c r="E28" s="48">
        <v>63000</v>
      </c>
      <c r="F28" s="48">
        <v>63000</v>
      </c>
      <c r="G28" s="48"/>
      <c r="H28" s="48"/>
      <c r="I28" s="48"/>
      <c r="J28" s="48"/>
      <c r="K28" s="48"/>
      <c r="L28" s="49"/>
      <c r="M28" s="50"/>
      <c r="N28" s="51"/>
      <c r="O28" s="49"/>
    </row>
    <row r="29" spans="1:15" s="1" customFormat="1" ht="25.5" customHeight="1">
      <c r="A29" s="46" t="s">
        <v>90</v>
      </c>
      <c r="B29" s="46" t="s">
        <v>91</v>
      </c>
      <c r="C29" s="48">
        <v>63000</v>
      </c>
      <c r="D29" s="48"/>
      <c r="E29" s="48">
        <v>63000</v>
      </c>
      <c r="F29" s="48">
        <v>63000</v>
      </c>
      <c r="G29" s="48"/>
      <c r="H29" s="48"/>
      <c r="I29" s="48"/>
      <c r="J29" s="48"/>
      <c r="K29" s="48"/>
      <c r="L29" s="49"/>
      <c r="M29" s="50"/>
      <c r="N29" s="51"/>
      <c r="O29" s="49"/>
    </row>
    <row r="30" spans="1:15" s="1" customFormat="1" ht="37.5" customHeight="1">
      <c r="A30" s="46" t="s">
        <v>92</v>
      </c>
      <c r="B30" s="46" t="s">
        <v>93</v>
      </c>
      <c r="C30" s="48">
        <v>246913</v>
      </c>
      <c r="D30" s="48">
        <v>12658</v>
      </c>
      <c r="E30" s="48">
        <v>234255</v>
      </c>
      <c r="F30" s="48">
        <v>234255</v>
      </c>
      <c r="G30" s="48"/>
      <c r="H30" s="48"/>
      <c r="I30" s="48"/>
      <c r="J30" s="48"/>
      <c r="K30" s="48"/>
      <c r="L30" s="49"/>
      <c r="M30" s="50"/>
      <c r="N30" s="51"/>
      <c r="O30" s="49"/>
    </row>
    <row r="31" spans="1:15" s="1" customFormat="1" ht="37.5" customHeight="1">
      <c r="A31" s="46" t="s">
        <v>94</v>
      </c>
      <c r="B31" s="46" t="s">
        <v>95</v>
      </c>
      <c r="C31" s="48">
        <v>246913</v>
      </c>
      <c r="D31" s="48">
        <v>12658</v>
      </c>
      <c r="E31" s="48">
        <v>234255</v>
      </c>
      <c r="F31" s="48">
        <v>234255</v>
      </c>
      <c r="G31" s="48"/>
      <c r="H31" s="48"/>
      <c r="I31" s="48"/>
      <c r="J31" s="48"/>
      <c r="K31" s="48"/>
      <c r="L31" s="49"/>
      <c r="M31" s="50"/>
      <c r="N31" s="51"/>
      <c r="O31" s="49"/>
    </row>
    <row r="32" spans="1:15" s="1" customFormat="1" ht="25.5" customHeight="1">
      <c r="A32" s="46" t="s">
        <v>96</v>
      </c>
      <c r="B32" s="46" t="s">
        <v>97</v>
      </c>
      <c r="C32" s="48">
        <v>3422049</v>
      </c>
      <c r="D32" s="48">
        <v>100000</v>
      </c>
      <c r="E32" s="48">
        <v>3322049</v>
      </c>
      <c r="F32" s="48">
        <v>3322049</v>
      </c>
      <c r="G32" s="48"/>
      <c r="H32" s="48"/>
      <c r="I32" s="48"/>
      <c r="J32" s="48"/>
      <c r="K32" s="48"/>
      <c r="L32" s="49"/>
      <c r="M32" s="50"/>
      <c r="N32" s="51"/>
      <c r="O32" s="49"/>
    </row>
    <row r="33" spans="1:15" s="1" customFormat="1" ht="25.5" customHeight="1">
      <c r="A33" s="46" t="s">
        <v>54</v>
      </c>
      <c r="B33" s="46" t="s">
        <v>98</v>
      </c>
      <c r="C33" s="48">
        <v>386249</v>
      </c>
      <c r="D33" s="48"/>
      <c r="E33" s="48">
        <v>386249</v>
      </c>
      <c r="F33" s="48">
        <v>386249</v>
      </c>
      <c r="G33" s="48"/>
      <c r="H33" s="48"/>
      <c r="I33" s="48"/>
      <c r="J33" s="48"/>
      <c r="K33" s="48"/>
      <c r="L33" s="49"/>
      <c r="M33" s="50"/>
      <c r="N33" s="51"/>
      <c r="O33" s="49"/>
    </row>
    <row r="34" spans="1:15" s="1" customFormat="1" ht="25.5" customHeight="1">
      <c r="A34" s="46" t="s">
        <v>99</v>
      </c>
      <c r="B34" s="46" t="s">
        <v>61</v>
      </c>
      <c r="C34" s="48">
        <v>386249</v>
      </c>
      <c r="D34" s="48"/>
      <c r="E34" s="48">
        <v>386249</v>
      </c>
      <c r="F34" s="48">
        <v>386249</v>
      </c>
      <c r="G34" s="48"/>
      <c r="H34" s="48"/>
      <c r="I34" s="48"/>
      <c r="J34" s="48"/>
      <c r="K34" s="48"/>
      <c r="L34" s="49"/>
      <c r="M34" s="50"/>
      <c r="N34" s="51"/>
      <c r="O34" s="49"/>
    </row>
    <row r="35" spans="1:15" s="1" customFormat="1" ht="25.5" customHeight="1">
      <c r="A35" s="46" t="s">
        <v>74</v>
      </c>
      <c r="B35" s="46" t="s">
        <v>100</v>
      </c>
      <c r="C35" s="48">
        <v>100000</v>
      </c>
      <c r="D35" s="48">
        <v>100000</v>
      </c>
      <c r="E35" s="48"/>
      <c r="F35" s="48"/>
      <c r="G35" s="48"/>
      <c r="H35" s="48"/>
      <c r="I35" s="48"/>
      <c r="J35" s="48"/>
      <c r="K35" s="48"/>
      <c r="L35" s="49"/>
      <c r="M35" s="50"/>
      <c r="N35" s="51"/>
      <c r="O35" s="49"/>
    </row>
    <row r="36" spans="1:15" s="1" customFormat="1" ht="25.5" customHeight="1">
      <c r="A36" s="46" t="s">
        <v>101</v>
      </c>
      <c r="B36" s="46" t="s">
        <v>61</v>
      </c>
      <c r="C36" s="48">
        <v>100000</v>
      </c>
      <c r="D36" s="48">
        <v>100000</v>
      </c>
      <c r="E36" s="48"/>
      <c r="F36" s="48"/>
      <c r="G36" s="48"/>
      <c r="H36" s="48"/>
      <c r="I36" s="48"/>
      <c r="J36" s="48"/>
      <c r="K36" s="48"/>
      <c r="L36" s="49"/>
      <c r="M36" s="50"/>
      <c r="N36" s="51"/>
      <c r="O36" s="49"/>
    </row>
    <row r="37" spans="1:15" s="1" customFormat="1" ht="25.5" customHeight="1">
      <c r="A37" s="46" t="s">
        <v>88</v>
      </c>
      <c r="B37" s="46" t="s">
        <v>102</v>
      </c>
      <c r="C37" s="48">
        <v>2935800</v>
      </c>
      <c r="D37" s="48"/>
      <c r="E37" s="48">
        <v>2935800</v>
      </c>
      <c r="F37" s="48">
        <v>2935800</v>
      </c>
      <c r="G37" s="48"/>
      <c r="H37" s="48"/>
      <c r="I37" s="48"/>
      <c r="J37" s="48"/>
      <c r="K37" s="48"/>
      <c r="L37" s="49"/>
      <c r="M37" s="50"/>
      <c r="N37" s="51"/>
      <c r="O37" s="49"/>
    </row>
    <row r="38" spans="1:15" s="1" customFormat="1" ht="37.5" customHeight="1">
      <c r="A38" s="46" t="s">
        <v>103</v>
      </c>
      <c r="B38" s="46" t="s">
        <v>104</v>
      </c>
      <c r="C38" s="48">
        <v>2935800</v>
      </c>
      <c r="D38" s="48"/>
      <c r="E38" s="48">
        <v>2935800</v>
      </c>
      <c r="F38" s="48">
        <v>2935800</v>
      </c>
      <c r="G38" s="48"/>
      <c r="H38" s="48"/>
      <c r="I38" s="48"/>
      <c r="J38" s="48"/>
      <c r="K38" s="48"/>
      <c r="L38" s="49"/>
      <c r="M38" s="50"/>
      <c r="N38" s="51"/>
      <c r="O38" s="49"/>
    </row>
    <row r="39" spans="1:15" s="1" customFormat="1" ht="25.5" customHeight="1">
      <c r="A39" s="46" t="s">
        <v>105</v>
      </c>
      <c r="B39" s="46" t="s">
        <v>106</v>
      </c>
      <c r="C39" s="48">
        <v>830327.96</v>
      </c>
      <c r="D39" s="48">
        <v>830327.96</v>
      </c>
      <c r="E39" s="48"/>
      <c r="F39" s="48"/>
      <c r="G39" s="48"/>
      <c r="H39" s="48"/>
      <c r="I39" s="48"/>
      <c r="J39" s="48"/>
      <c r="K39" s="48"/>
      <c r="L39" s="49"/>
      <c r="M39" s="50"/>
      <c r="N39" s="51"/>
      <c r="O39" s="49"/>
    </row>
    <row r="40" spans="1:15" s="1" customFormat="1" ht="25.5" customHeight="1">
      <c r="A40" s="46" t="s">
        <v>107</v>
      </c>
      <c r="B40" s="46" t="s">
        <v>108</v>
      </c>
      <c r="C40" s="48">
        <v>830327.96</v>
      </c>
      <c r="D40" s="48">
        <v>830327.96</v>
      </c>
      <c r="E40" s="48"/>
      <c r="F40" s="48"/>
      <c r="G40" s="48"/>
      <c r="H40" s="48"/>
      <c r="I40" s="48"/>
      <c r="J40" s="48"/>
      <c r="K40" s="48"/>
      <c r="L40" s="49"/>
      <c r="M40" s="50"/>
      <c r="N40" s="51"/>
      <c r="O40" s="49"/>
    </row>
    <row r="41" spans="1:15" s="1" customFormat="1" ht="25.5" customHeight="1">
      <c r="A41" s="46" t="s">
        <v>109</v>
      </c>
      <c r="B41" s="46" t="s">
        <v>110</v>
      </c>
      <c r="C41" s="48">
        <v>830327.96</v>
      </c>
      <c r="D41" s="48">
        <v>830327.96</v>
      </c>
      <c r="E41" s="48"/>
      <c r="F41" s="48"/>
      <c r="G41" s="48"/>
      <c r="H41" s="48"/>
      <c r="I41" s="48"/>
      <c r="J41" s="48"/>
      <c r="K41" s="48"/>
      <c r="L41" s="49"/>
      <c r="M41" s="50"/>
      <c r="N41" s="51"/>
      <c r="O41" s="49"/>
    </row>
    <row r="42" spans="1:16" s="1" customFormat="1" ht="21" customHeight="1">
      <c r="A42" s="52"/>
      <c r="B42" s="53"/>
      <c r="C42" s="53"/>
      <c r="D42" s="53"/>
      <c r="E42" s="53"/>
      <c r="F42" s="54"/>
      <c r="G42" s="54"/>
      <c r="H42" s="53"/>
      <c r="I42" s="53"/>
      <c r="J42" s="53"/>
      <c r="K42" s="54"/>
      <c r="L42" s="54"/>
      <c r="M42" s="54"/>
      <c r="N42" s="54"/>
      <c r="O42" s="54"/>
      <c r="P42" s="53"/>
    </row>
    <row r="43" spans="1:15" s="1" customFormat="1" ht="21" customHeight="1">
      <c r="A43" s="55"/>
      <c r="B43" s="55"/>
      <c r="C43" s="55"/>
      <c r="D43" s="55"/>
      <c r="E43" s="55"/>
      <c r="F43" s="55"/>
      <c r="G43" s="56"/>
      <c r="H43" s="55"/>
      <c r="I43" s="56"/>
      <c r="J43" s="56"/>
      <c r="K43" s="54"/>
      <c r="L43" s="54"/>
      <c r="M43" s="54"/>
      <c r="N43" s="54"/>
      <c r="O43" s="54"/>
    </row>
    <row r="44" spans="2:15" s="1" customFormat="1" ht="21" customHeight="1">
      <c r="B44" s="55"/>
      <c r="C44" s="55"/>
      <c r="D44" s="55"/>
      <c r="E44" s="55"/>
      <c r="F44" s="56"/>
      <c r="G44" s="56"/>
      <c r="H44" s="56"/>
      <c r="I44" s="56"/>
      <c r="J44" s="56"/>
      <c r="K44" s="54"/>
      <c r="L44" s="54"/>
      <c r="M44" s="54"/>
      <c r="N44" s="56"/>
      <c r="O44" s="54"/>
    </row>
    <row r="45" spans="2:15" s="1" customFormat="1" ht="21" customHeight="1">
      <c r="B45" s="56"/>
      <c r="F45" s="57"/>
      <c r="G45" s="56"/>
      <c r="H45" s="56"/>
      <c r="I45" s="57"/>
      <c r="J45" s="56"/>
      <c r="K45" s="54"/>
      <c r="L45" s="54"/>
      <c r="M45" s="54"/>
      <c r="N45" s="54"/>
      <c r="O45" s="54"/>
    </row>
    <row r="46" spans="2:15" s="1" customFormat="1" ht="21" customHeight="1">
      <c r="B46" s="56"/>
      <c r="C46" s="52"/>
      <c r="D46" s="52"/>
      <c r="I46" s="57"/>
      <c r="K46" s="54"/>
      <c r="L46" s="54"/>
      <c r="N46" s="57"/>
      <c r="O46" s="54"/>
    </row>
    <row r="47" spans="10:13" s="1" customFormat="1" ht="21" customHeight="1">
      <c r="J47" s="54"/>
      <c r="K47" s="54"/>
      <c r="L47" s="54"/>
      <c r="M47" s="54"/>
    </row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PageLayoutView="0" workbookViewId="0" topLeftCell="A31">
      <selection activeCell="D38" sqref="D3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8"/>
      <c r="B1" s="58"/>
      <c r="C1" s="58"/>
      <c r="D1" s="58"/>
      <c r="E1" s="58"/>
      <c r="F1" s="58"/>
      <c r="G1" s="58"/>
      <c r="H1" s="59"/>
      <c r="I1" s="58"/>
      <c r="J1" s="58"/>
    </row>
    <row r="2" spans="1:10" s="1" customFormat="1" ht="29.25" customHeight="1">
      <c r="A2" s="218" t="s">
        <v>111</v>
      </c>
      <c r="B2" s="218"/>
      <c r="C2" s="218"/>
      <c r="D2" s="218"/>
      <c r="E2" s="218"/>
      <c r="F2" s="218"/>
      <c r="G2" s="218"/>
      <c r="H2" s="218"/>
      <c r="I2" s="60"/>
      <c r="J2" s="60"/>
    </row>
    <row r="3" spans="1:10" s="1" customFormat="1" ht="21" customHeight="1">
      <c r="A3" s="61" t="s">
        <v>10</v>
      </c>
      <c r="B3" s="62"/>
      <c r="C3" s="62"/>
      <c r="D3" s="62"/>
      <c r="E3" s="62"/>
      <c r="F3" s="62"/>
      <c r="G3" s="62"/>
      <c r="H3" s="63" t="s">
        <v>11</v>
      </c>
      <c r="I3" s="58"/>
      <c r="J3" s="58"/>
    </row>
    <row r="4" spans="1:10" s="1" customFormat="1" ht="21" customHeight="1">
      <c r="A4" s="215" t="s">
        <v>112</v>
      </c>
      <c r="B4" s="215"/>
      <c r="C4" s="219" t="s">
        <v>37</v>
      </c>
      <c r="D4" s="220" t="s">
        <v>113</v>
      </c>
      <c r="E4" s="215" t="s">
        <v>114</v>
      </c>
      <c r="F4" s="216" t="s">
        <v>115</v>
      </c>
      <c r="G4" s="215" t="s">
        <v>116</v>
      </c>
      <c r="H4" s="217" t="s">
        <v>117</v>
      </c>
      <c r="I4" s="58"/>
      <c r="J4" s="58"/>
    </row>
    <row r="5" spans="1:10" s="1" customFormat="1" ht="21" customHeight="1">
      <c r="A5" s="64" t="s">
        <v>118</v>
      </c>
      <c r="B5" s="64" t="s">
        <v>119</v>
      </c>
      <c r="C5" s="219"/>
      <c r="D5" s="220"/>
      <c r="E5" s="215"/>
      <c r="F5" s="216"/>
      <c r="G5" s="215"/>
      <c r="H5" s="217"/>
      <c r="I5" s="58"/>
      <c r="J5" s="58"/>
    </row>
    <row r="6" spans="1:10" s="1" customFormat="1" ht="21" customHeight="1">
      <c r="A6" s="65" t="s">
        <v>51</v>
      </c>
      <c r="B6" s="65" t="s">
        <v>51</v>
      </c>
      <c r="C6" s="65">
        <v>1</v>
      </c>
      <c r="D6" s="66">
        <f>C6+1</f>
        <v>2</v>
      </c>
      <c r="E6" s="66">
        <f>D6+1</f>
        <v>3</v>
      </c>
      <c r="F6" s="66">
        <f>E6+1</f>
        <v>4</v>
      </c>
      <c r="G6" s="66">
        <f>F6+1</f>
        <v>5</v>
      </c>
      <c r="H6" s="66">
        <f>G6+1</f>
        <v>6</v>
      </c>
      <c r="I6" s="58"/>
      <c r="J6" s="58"/>
    </row>
    <row r="7" spans="1:10" s="1" customFormat="1" ht="18.75" customHeight="1">
      <c r="A7" s="67" t="s">
        <v>0</v>
      </c>
      <c r="B7" s="68" t="s">
        <v>37</v>
      </c>
      <c r="C7" s="69">
        <v>10764241.8</v>
      </c>
      <c r="D7" s="69">
        <v>10764241.8</v>
      </c>
      <c r="E7" s="69"/>
      <c r="F7" s="69"/>
      <c r="G7" s="70"/>
      <c r="H7" s="71"/>
      <c r="I7" s="72"/>
      <c r="J7" s="58"/>
    </row>
    <row r="8" spans="1:8" s="1" customFormat="1" ht="18.75" customHeight="1">
      <c r="A8" s="67" t="s">
        <v>52</v>
      </c>
      <c r="B8" s="67" t="s">
        <v>53</v>
      </c>
      <c r="C8" s="69">
        <v>5000754.29</v>
      </c>
      <c r="D8" s="69">
        <v>5000754.29</v>
      </c>
      <c r="E8" s="69"/>
      <c r="F8" s="69"/>
      <c r="G8" s="70"/>
      <c r="H8" s="71"/>
    </row>
    <row r="9" spans="1:8" s="1" customFormat="1" ht="18.75" customHeight="1">
      <c r="A9" s="67" t="s">
        <v>54</v>
      </c>
      <c r="B9" s="67" t="s">
        <v>55</v>
      </c>
      <c r="C9" s="69">
        <v>100956.57</v>
      </c>
      <c r="D9" s="69">
        <v>100956.57</v>
      </c>
      <c r="E9" s="69"/>
      <c r="F9" s="69"/>
      <c r="G9" s="70"/>
      <c r="H9" s="71"/>
    </row>
    <row r="10" spans="1:8" s="1" customFormat="1" ht="18.75" customHeight="1">
      <c r="A10" s="67" t="s">
        <v>56</v>
      </c>
      <c r="B10" s="67" t="s">
        <v>57</v>
      </c>
      <c r="C10" s="69">
        <v>100956.57</v>
      </c>
      <c r="D10" s="69">
        <v>100956.57</v>
      </c>
      <c r="E10" s="69"/>
      <c r="F10" s="69"/>
      <c r="G10" s="70"/>
      <c r="H10" s="71"/>
    </row>
    <row r="11" spans="1:8" s="1" customFormat="1" ht="18.75" customHeight="1">
      <c r="A11" s="67" t="s">
        <v>58</v>
      </c>
      <c r="B11" s="67" t="s">
        <v>59</v>
      </c>
      <c r="C11" s="69">
        <v>4488164.72</v>
      </c>
      <c r="D11" s="69">
        <v>4488164.72</v>
      </c>
      <c r="E11" s="69"/>
      <c r="F11" s="69"/>
      <c r="G11" s="70"/>
      <c r="H11" s="71"/>
    </row>
    <row r="12" spans="1:8" s="1" customFormat="1" ht="18.75" customHeight="1">
      <c r="A12" s="67" t="s">
        <v>60</v>
      </c>
      <c r="B12" s="67" t="s">
        <v>61</v>
      </c>
      <c r="C12" s="69">
        <v>4488164.72</v>
      </c>
      <c r="D12" s="69">
        <v>4488164.72</v>
      </c>
      <c r="E12" s="69"/>
      <c r="F12" s="69"/>
      <c r="G12" s="70"/>
      <c r="H12" s="71"/>
    </row>
    <row r="13" spans="1:8" s="1" customFormat="1" ht="18.75" customHeight="1">
      <c r="A13" s="67" t="s">
        <v>62</v>
      </c>
      <c r="B13" s="67" t="s">
        <v>63</v>
      </c>
      <c r="C13" s="69">
        <v>303633</v>
      </c>
      <c r="D13" s="69">
        <v>303633</v>
      </c>
      <c r="E13" s="69"/>
      <c r="F13" s="69"/>
      <c r="G13" s="70"/>
      <c r="H13" s="71"/>
    </row>
    <row r="14" spans="1:8" s="1" customFormat="1" ht="18.75" customHeight="1">
      <c r="A14" s="67" t="s">
        <v>64</v>
      </c>
      <c r="B14" s="67" t="s">
        <v>61</v>
      </c>
      <c r="C14" s="69">
        <v>303633</v>
      </c>
      <c r="D14" s="69">
        <v>303633</v>
      </c>
      <c r="E14" s="69"/>
      <c r="F14" s="69"/>
      <c r="G14" s="70"/>
      <c r="H14" s="71"/>
    </row>
    <row r="15" spans="1:8" s="1" customFormat="1" ht="18.75" customHeight="1">
      <c r="A15" s="67" t="s">
        <v>65</v>
      </c>
      <c r="B15" s="67" t="s">
        <v>66</v>
      </c>
      <c r="C15" s="69">
        <v>108000</v>
      </c>
      <c r="D15" s="69">
        <v>108000</v>
      </c>
      <c r="E15" s="69"/>
      <c r="F15" s="69"/>
      <c r="G15" s="70"/>
      <c r="H15" s="71"/>
    </row>
    <row r="16" spans="1:8" s="1" customFormat="1" ht="18.75" customHeight="1">
      <c r="A16" s="67" t="s">
        <v>67</v>
      </c>
      <c r="B16" s="67" t="s">
        <v>61</v>
      </c>
      <c r="C16" s="69">
        <v>108000</v>
      </c>
      <c r="D16" s="69">
        <v>108000</v>
      </c>
      <c r="E16" s="69"/>
      <c r="F16" s="69"/>
      <c r="G16" s="70"/>
      <c r="H16" s="71"/>
    </row>
    <row r="17" spans="1:8" s="1" customFormat="1" ht="18.75" customHeight="1">
      <c r="A17" s="67" t="s">
        <v>68</v>
      </c>
      <c r="B17" s="67" t="s">
        <v>69</v>
      </c>
      <c r="C17" s="69">
        <v>578062</v>
      </c>
      <c r="D17" s="69">
        <v>578062</v>
      </c>
      <c r="E17" s="69"/>
      <c r="F17" s="69"/>
      <c r="G17" s="70"/>
      <c r="H17" s="71"/>
    </row>
    <row r="18" spans="1:8" s="1" customFormat="1" ht="18.75" customHeight="1">
      <c r="A18" s="67" t="s">
        <v>54</v>
      </c>
      <c r="B18" s="67" t="s">
        <v>70</v>
      </c>
      <c r="C18" s="69">
        <v>578062</v>
      </c>
      <c r="D18" s="69">
        <v>578062</v>
      </c>
      <c r="E18" s="69"/>
      <c r="F18" s="69"/>
      <c r="G18" s="70"/>
      <c r="H18" s="71"/>
    </row>
    <row r="19" spans="1:8" s="1" customFormat="1" ht="18.75" customHeight="1">
      <c r="A19" s="67" t="s">
        <v>71</v>
      </c>
      <c r="B19" s="67" t="s">
        <v>61</v>
      </c>
      <c r="C19" s="69">
        <v>578062</v>
      </c>
      <c r="D19" s="69">
        <v>578062</v>
      </c>
      <c r="E19" s="69"/>
      <c r="F19" s="69"/>
      <c r="G19" s="70"/>
      <c r="H19" s="71"/>
    </row>
    <row r="20" spans="1:8" s="1" customFormat="1" ht="18.75" customHeight="1">
      <c r="A20" s="67" t="s">
        <v>72</v>
      </c>
      <c r="B20" s="67" t="s">
        <v>73</v>
      </c>
      <c r="C20" s="69">
        <v>623135.55</v>
      </c>
      <c r="D20" s="69">
        <v>623135.55</v>
      </c>
      <c r="E20" s="69"/>
      <c r="F20" s="69"/>
      <c r="G20" s="70"/>
      <c r="H20" s="71"/>
    </row>
    <row r="21" spans="1:8" s="1" customFormat="1" ht="18.75" customHeight="1">
      <c r="A21" s="67" t="s">
        <v>74</v>
      </c>
      <c r="B21" s="67" t="s">
        <v>75</v>
      </c>
      <c r="C21" s="69">
        <v>610895.55</v>
      </c>
      <c r="D21" s="69">
        <v>610895.55</v>
      </c>
      <c r="E21" s="69"/>
      <c r="F21" s="69"/>
      <c r="G21" s="70"/>
      <c r="H21" s="71"/>
    </row>
    <row r="22" spans="1:8" s="1" customFormat="1" ht="18.75" customHeight="1">
      <c r="A22" s="67" t="s">
        <v>76</v>
      </c>
      <c r="B22" s="67" t="s">
        <v>77</v>
      </c>
      <c r="C22" s="69">
        <v>131536</v>
      </c>
      <c r="D22" s="69">
        <v>131536</v>
      </c>
      <c r="E22" s="69"/>
      <c r="F22" s="69"/>
      <c r="G22" s="70"/>
      <c r="H22" s="71"/>
    </row>
    <row r="23" spans="1:8" s="1" customFormat="1" ht="18.75" customHeight="1">
      <c r="A23" s="67" t="s">
        <v>78</v>
      </c>
      <c r="B23" s="67" t="s">
        <v>79</v>
      </c>
      <c r="C23" s="69">
        <v>479359.55</v>
      </c>
      <c r="D23" s="69">
        <v>479359.55</v>
      </c>
      <c r="E23" s="69"/>
      <c r="F23" s="69"/>
      <c r="G23" s="70"/>
      <c r="H23" s="71"/>
    </row>
    <row r="24" spans="1:8" s="1" customFormat="1" ht="18.75" customHeight="1">
      <c r="A24" s="67" t="s">
        <v>80</v>
      </c>
      <c r="B24" s="67" t="s">
        <v>81</v>
      </c>
      <c r="C24" s="69">
        <v>12240</v>
      </c>
      <c r="D24" s="69">
        <v>12240</v>
      </c>
      <c r="E24" s="69"/>
      <c r="F24" s="69"/>
      <c r="G24" s="70"/>
      <c r="H24" s="71"/>
    </row>
    <row r="25" spans="1:8" s="1" customFormat="1" ht="18.75" customHeight="1">
      <c r="A25" s="67" t="s">
        <v>82</v>
      </c>
      <c r="B25" s="67" t="s">
        <v>83</v>
      </c>
      <c r="C25" s="69">
        <v>5440</v>
      </c>
      <c r="D25" s="69">
        <v>5440</v>
      </c>
      <c r="E25" s="69"/>
      <c r="F25" s="69"/>
      <c r="G25" s="70"/>
      <c r="H25" s="71"/>
    </row>
    <row r="26" spans="1:8" s="1" customFormat="1" ht="18.75" customHeight="1">
      <c r="A26" s="67" t="s">
        <v>84</v>
      </c>
      <c r="B26" s="67" t="s">
        <v>85</v>
      </c>
      <c r="C26" s="69">
        <v>6800</v>
      </c>
      <c r="D26" s="69">
        <v>6800</v>
      </c>
      <c r="E26" s="69"/>
      <c r="F26" s="69"/>
      <c r="G26" s="70"/>
      <c r="H26" s="71"/>
    </row>
    <row r="27" spans="1:8" s="1" customFormat="1" ht="18.75" customHeight="1">
      <c r="A27" s="67" t="s">
        <v>86</v>
      </c>
      <c r="B27" s="67" t="s">
        <v>87</v>
      </c>
      <c r="C27" s="69">
        <v>309913</v>
      </c>
      <c r="D27" s="69">
        <v>309913</v>
      </c>
      <c r="E27" s="69"/>
      <c r="F27" s="69"/>
      <c r="G27" s="70"/>
      <c r="H27" s="71"/>
    </row>
    <row r="28" spans="1:8" s="1" customFormat="1" ht="18.75" customHeight="1">
      <c r="A28" s="67" t="s">
        <v>88</v>
      </c>
      <c r="B28" s="67" t="s">
        <v>89</v>
      </c>
      <c r="C28" s="69">
        <v>63000</v>
      </c>
      <c r="D28" s="69">
        <v>63000</v>
      </c>
      <c r="E28" s="69"/>
      <c r="F28" s="69"/>
      <c r="G28" s="70"/>
      <c r="H28" s="71"/>
    </row>
    <row r="29" spans="1:8" s="1" customFormat="1" ht="18.75" customHeight="1">
      <c r="A29" s="67" t="s">
        <v>90</v>
      </c>
      <c r="B29" s="67" t="s">
        <v>91</v>
      </c>
      <c r="C29" s="69">
        <v>63000</v>
      </c>
      <c r="D29" s="69">
        <v>63000</v>
      </c>
      <c r="E29" s="69"/>
      <c r="F29" s="69"/>
      <c r="G29" s="70"/>
      <c r="H29" s="71"/>
    </row>
    <row r="30" spans="1:8" s="1" customFormat="1" ht="18.75" customHeight="1">
      <c r="A30" s="67" t="s">
        <v>92</v>
      </c>
      <c r="B30" s="67" t="s">
        <v>93</v>
      </c>
      <c r="C30" s="69">
        <v>246913</v>
      </c>
      <c r="D30" s="69">
        <v>246913</v>
      </c>
      <c r="E30" s="69"/>
      <c r="F30" s="69"/>
      <c r="G30" s="70"/>
      <c r="H30" s="71"/>
    </row>
    <row r="31" spans="1:8" s="1" customFormat="1" ht="18.75" customHeight="1">
      <c r="A31" s="67" t="s">
        <v>94</v>
      </c>
      <c r="B31" s="67" t="s">
        <v>95</v>
      </c>
      <c r="C31" s="69">
        <v>246913</v>
      </c>
      <c r="D31" s="69">
        <v>246913</v>
      </c>
      <c r="E31" s="69"/>
      <c r="F31" s="69"/>
      <c r="G31" s="70"/>
      <c r="H31" s="71"/>
    </row>
    <row r="32" spans="1:8" s="1" customFormat="1" ht="18.75" customHeight="1">
      <c r="A32" s="67" t="s">
        <v>96</v>
      </c>
      <c r="B32" s="67" t="s">
        <v>97</v>
      </c>
      <c r="C32" s="69">
        <v>3422049</v>
      </c>
      <c r="D32" s="69">
        <v>3422049</v>
      </c>
      <c r="E32" s="69"/>
      <c r="F32" s="69"/>
      <c r="G32" s="70"/>
      <c r="H32" s="71"/>
    </row>
    <row r="33" spans="1:8" s="1" customFormat="1" ht="18.75" customHeight="1">
      <c r="A33" s="67" t="s">
        <v>54</v>
      </c>
      <c r="B33" s="67" t="s">
        <v>98</v>
      </c>
      <c r="C33" s="69">
        <v>386249</v>
      </c>
      <c r="D33" s="69">
        <v>386249</v>
      </c>
      <c r="E33" s="69"/>
      <c r="F33" s="69"/>
      <c r="G33" s="70"/>
      <c r="H33" s="71"/>
    </row>
    <row r="34" spans="1:8" s="1" customFormat="1" ht="18.75" customHeight="1">
      <c r="A34" s="67" t="s">
        <v>99</v>
      </c>
      <c r="B34" s="67" t="s">
        <v>61</v>
      </c>
      <c r="C34" s="69">
        <v>386249</v>
      </c>
      <c r="D34" s="69">
        <v>386249</v>
      </c>
      <c r="E34" s="69"/>
      <c r="F34" s="69"/>
      <c r="G34" s="70"/>
      <c r="H34" s="71"/>
    </row>
    <row r="35" spans="1:8" s="1" customFormat="1" ht="18.75" customHeight="1">
      <c r="A35" s="67" t="s">
        <v>74</v>
      </c>
      <c r="B35" s="67" t="s">
        <v>100</v>
      </c>
      <c r="C35" s="69">
        <v>100000</v>
      </c>
      <c r="D35" s="69">
        <v>100000</v>
      </c>
      <c r="E35" s="69"/>
      <c r="F35" s="69"/>
      <c r="G35" s="70"/>
      <c r="H35" s="71"/>
    </row>
    <row r="36" spans="1:8" s="1" customFormat="1" ht="18.75" customHeight="1">
      <c r="A36" s="67" t="s">
        <v>101</v>
      </c>
      <c r="B36" s="67" t="s">
        <v>61</v>
      </c>
      <c r="C36" s="69">
        <v>100000</v>
      </c>
      <c r="D36" s="69">
        <v>100000</v>
      </c>
      <c r="E36" s="69"/>
      <c r="F36" s="69"/>
      <c r="G36" s="70"/>
      <c r="H36" s="71"/>
    </row>
    <row r="37" spans="1:8" s="1" customFormat="1" ht="18.75" customHeight="1">
      <c r="A37" s="67" t="s">
        <v>88</v>
      </c>
      <c r="B37" s="67" t="s">
        <v>102</v>
      </c>
      <c r="C37" s="69">
        <v>2935800</v>
      </c>
      <c r="D37" s="69">
        <v>2935800</v>
      </c>
      <c r="E37" s="69"/>
      <c r="F37" s="69"/>
      <c r="G37" s="70"/>
      <c r="H37" s="71"/>
    </row>
    <row r="38" spans="1:8" s="1" customFormat="1" ht="18.75" customHeight="1">
      <c r="A38" s="67" t="s">
        <v>103</v>
      </c>
      <c r="B38" s="67" t="s">
        <v>104</v>
      </c>
      <c r="C38" s="69">
        <v>2935800</v>
      </c>
      <c r="D38" s="69">
        <v>2935800</v>
      </c>
      <c r="E38" s="69"/>
      <c r="F38" s="69"/>
      <c r="G38" s="70"/>
      <c r="H38" s="71"/>
    </row>
    <row r="39" spans="1:8" s="1" customFormat="1" ht="18.75" customHeight="1">
      <c r="A39" s="67" t="s">
        <v>105</v>
      </c>
      <c r="B39" s="67" t="s">
        <v>106</v>
      </c>
      <c r="C39" s="69">
        <v>830327.96</v>
      </c>
      <c r="D39" s="69">
        <v>830327.96</v>
      </c>
      <c r="E39" s="69"/>
      <c r="F39" s="69"/>
      <c r="G39" s="70"/>
      <c r="H39" s="71"/>
    </row>
    <row r="40" spans="1:8" s="1" customFormat="1" ht="18.75" customHeight="1">
      <c r="A40" s="67" t="s">
        <v>107</v>
      </c>
      <c r="B40" s="67" t="s">
        <v>108</v>
      </c>
      <c r="C40" s="69">
        <v>830327.96</v>
      </c>
      <c r="D40" s="69">
        <v>830327.96</v>
      </c>
      <c r="E40" s="69"/>
      <c r="F40" s="69"/>
      <c r="G40" s="70"/>
      <c r="H40" s="71"/>
    </row>
    <row r="41" spans="1:8" s="1" customFormat="1" ht="18.75" customHeight="1">
      <c r="A41" s="67" t="s">
        <v>109</v>
      </c>
      <c r="B41" s="67" t="s">
        <v>110</v>
      </c>
      <c r="C41" s="69">
        <v>830327.96</v>
      </c>
      <c r="D41" s="69">
        <v>830327.96</v>
      </c>
      <c r="E41" s="69"/>
      <c r="F41" s="69"/>
      <c r="G41" s="70"/>
      <c r="H41" s="71"/>
    </row>
    <row r="42" spans="1:10" s="1" customFormat="1" ht="21" customHeight="1">
      <c r="A42" s="73"/>
      <c r="B42" s="74"/>
      <c r="D42" s="75"/>
      <c r="E42" s="75"/>
      <c r="F42" s="75"/>
      <c r="G42" s="75"/>
      <c r="H42" s="75"/>
      <c r="I42" s="74"/>
      <c r="J42" s="74"/>
    </row>
    <row r="43" spans="1:10" s="1" customFormat="1" ht="21" customHeight="1">
      <c r="A43" s="74"/>
      <c r="B43" s="73"/>
      <c r="C43" s="75"/>
      <c r="D43" s="73"/>
      <c r="E43" s="73"/>
      <c r="F43" s="73"/>
      <c r="G43" s="73"/>
      <c r="H43" s="73"/>
      <c r="I43" s="74"/>
      <c r="J43" s="74"/>
    </row>
    <row r="44" spans="1:10" s="1" customFormat="1" ht="21" customHeight="1">
      <c r="A44" s="76"/>
      <c r="B44" s="77"/>
      <c r="C44" s="73"/>
      <c r="D44" s="73"/>
      <c r="E44" s="73"/>
      <c r="F44" s="73"/>
      <c r="G44" s="73"/>
      <c r="H44" s="74"/>
      <c r="I44" s="74"/>
      <c r="J44" s="76"/>
    </row>
    <row r="45" spans="1:10" s="1" customFormat="1" ht="21" customHeight="1">
      <c r="A45" s="76"/>
      <c r="B45" s="77"/>
      <c r="C45" s="73"/>
      <c r="D45" s="73"/>
      <c r="E45" s="73"/>
      <c r="F45" s="73"/>
      <c r="G45" s="73"/>
      <c r="H45" s="74"/>
      <c r="I45" s="76"/>
      <c r="J45" s="76"/>
    </row>
    <row r="46" spans="1:10" s="1" customFormat="1" ht="21" customHeight="1">
      <c r="A46" s="76"/>
      <c r="B46" s="76"/>
      <c r="C46" s="74"/>
      <c r="D46" s="73"/>
      <c r="E46" s="73"/>
      <c r="F46" s="73"/>
      <c r="G46" s="73"/>
      <c r="H46" s="74"/>
      <c r="I46" s="76"/>
      <c r="J46" s="76"/>
    </row>
    <row r="47" spans="1:10" s="1" customFormat="1" ht="21" customHeight="1">
      <c r="A47" s="76"/>
      <c r="B47" s="76"/>
      <c r="C47" s="74"/>
      <c r="D47" s="74"/>
      <c r="E47" s="76"/>
      <c r="F47" s="74"/>
      <c r="G47" s="75"/>
      <c r="H47" s="76"/>
      <c r="I47" s="76"/>
      <c r="J47" s="76"/>
    </row>
    <row r="48" spans="1:10" s="1" customFormat="1" ht="21" customHeight="1">
      <c r="A48" s="76"/>
      <c r="B48" s="76"/>
      <c r="C48" s="74"/>
      <c r="D48" s="74"/>
      <c r="E48" s="76"/>
      <c r="F48" s="74"/>
      <c r="G48" s="76"/>
      <c r="H48" s="76"/>
      <c r="I48" s="76"/>
      <c r="J48" s="76"/>
    </row>
    <row r="49" spans="1:10" s="1" customFormat="1" ht="21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</row>
    <row r="50" spans="1:10" s="1" customFormat="1" ht="21" customHeight="1">
      <c r="A50" s="76"/>
      <c r="B50" s="76"/>
      <c r="C50" s="74"/>
      <c r="D50" s="76"/>
      <c r="E50" s="76"/>
      <c r="F50" s="76"/>
      <c r="G50" s="76"/>
      <c r="H50" s="76"/>
      <c r="I50" s="76"/>
      <c r="J50" s="76"/>
    </row>
    <row r="51" s="1" customFormat="1" ht="21" customHeight="1"/>
    <row r="52" spans="1:10" s="1" customFormat="1" ht="21" customHeight="1">
      <c r="A52" s="76"/>
      <c r="B52" s="76"/>
      <c r="C52" s="74"/>
      <c r="D52" s="76"/>
      <c r="E52" s="76"/>
      <c r="F52" s="76"/>
      <c r="G52" s="76"/>
      <c r="H52" s="76"/>
      <c r="I52" s="76"/>
      <c r="J52" s="76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8"/>
      <c r="B1" s="78"/>
      <c r="C1" s="78"/>
      <c r="D1" s="78"/>
      <c r="E1" s="78"/>
      <c r="F1" s="79"/>
      <c r="G1" s="78"/>
    </row>
    <row r="2" spans="1:7" s="1" customFormat="1" ht="29.25" customHeight="1">
      <c r="A2" s="221" t="s">
        <v>120</v>
      </c>
      <c r="B2" s="221"/>
      <c r="C2" s="221"/>
      <c r="D2" s="221"/>
      <c r="E2" s="221"/>
      <c r="F2" s="221"/>
      <c r="G2" s="78"/>
    </row>
    <row r="3" spans="1:7" s="1" customFormat="1" ht="17.25" customHeight="1">
      <c r="A3" s="80" t="s">
        <v>10</v>
      </c>
      <c r="B3" s="81"/>
      <c r="C3" s="81"/>
      <c r="D3" s="81"/>
      <c r="E3" s="81"/>
      <c r="F3" s="82" t="s">
        <v>11</v>
      </c>
      <c r="G3" s="78"/>
    </row>
    <row r="4" spans="1:7" s="1" customFormat="1" ht="17.25" customHeight="1">
      <c r="A4" s="83" t="s">
        <v>12</v>
      </c>
      <c r="B4" s="84"/>
      <c r="C4" s="222" t="s">
        <v>121</v>
      </c>
      <c r="D4" s="222"/>
      <c r="E4" s="222"/>
      <c r="F4" s="222"/>
      <c r="G4" s="78"/>
    </row>
    <row r="5" spans="1:7" s="1" customFormat="1" ht="17.25" customHeight="1">
      <c r="A5" s="83" t="s">
        <v>14</v>
      </c>
      <c r="B5" s="85" t="s">
        <v>15</v>
      </c>
      <c r="C5" s="86" t="s">
        <v>16</v>
      </c>
      <c r="D5" s="87" t="s">
        <v>37</v>
      </c>
      <c r="E5" s="86" t="s">
        <v>122</v>
      </c>
      <c r="F5" s="87" t="s">
        <v>123</v>
      </c>
      <c r="G5" s="78"/>
    </row>
    <row r="6" spans="1:7" s="1" customFormat="1" ht="17.25" customHeight="1">
      <c r="A6" s="88" t="s">
        <v>124</v>
      </c>
      <c r="B6" s="89">
        <v>9219661</v>
      </c>
      <c r="C6" s="90" t="s">
        <v>125</v>
      </c>
      <c r="D6" s="91">
        <f>'财拨总表（引用）'!B7</f>
        <v>9219661</v>
      </c>
      <c r="E6" s="91">
        <f>'财拨总表（引用）'!C7</f>
        <v>9219661</v>
      </c>
      <c r="F6" s="91">
        <f>'财拨总表（引用）'!D7</f>
        <v>0</v>
      </c>
      <c r="G6" s="78"/>
    </row>
    <row r="7" spans="1:7" s="1" customFormat="1" ht="17.25" customHeight="1">
      <c r="A7" s="88" t="s">
        <v>126</v>
      </c>
      <c r="B7" s="89">
        <v>9219661</v>
      </c>
      <c r="C7" s="92" t="str">
        <f>'财拨总表（引用）'!A8</f>
        <v>一般公共服务支出</v>
      </c>
      <c r="D7" s="93">
        <f>'财拨总表（引用）'!B8</f>
        <v>4486218</v>
      </c>
      <c r="E7" s="93">
        <f>'财拨总表（引用）'!C8</f>
        <v>4486218</v>
      </c>
      <c r="F7" s="93">
        <f>'财拨总表（引用）'!D8</f>
        <v>0</v>
      </c>
      <c r="G7" s="78"/>
    </row>
    <row r="8" spans="1:7" s="1" customFormat="1" ht="17.25" customHeight="1">
      <c r="A8" s="88" t="s">
        <v>127</v>
      </c>
      <c r="B8" s="89"/>
      <c r="C8" s="92" t="str">
        <f>'财拨总表（引用）'!A9</f>
        <v>文化旅游体育与传媒支出</v>
      </c>
      <c r="D8" s="93">
        <f>'财拨总表（引用）'!B9</f>
        <v>563040</v>
      </c>
      <c r="E8" s="93">
        <f>'财拨总表（引用）'!C9</f>
        <v>563040</v>
      </c>
      <c r="F8" s="93">
        <f>'财拨总表（引用）'!D9</f>
        <v>0</v>
      </c>
      <c r="G8" s="78"/>
    </row>
    <row r="9" spans="1:7" s="1" customFormat="1" ht="17.25" customHeight="1">
      <c r="A9" s="88" t="s">
        <v>128</v>
      </c>
      <c r="B9" s="89"/>
      <c r="C9" s="92" t="str">
        <f>'财拨总表（引用）'!A10</f>
        <v>社会保障和就业支出</v>
      </c>
      <c r="D9" s="93">
        <f>'财拨总表（引用）'!B10</f>
        <v>551099</v>
      </c>
      <c r="E9" s="93">
        <f>'财拨总表（引用）'!C10</f>
        <v>551099</v>
      </c>
      <c r="F9" s="93">
        <f>'财拨总表（引用）'!D10</f>
        <v>0</v>
      </c>
      <c r="G9" s="78"/>
    </row>
    <row r="10" spans="1:7" s="1" customFormat="1" ht="17.25" customHeight="1">
      <c r="A10" s="88" t="s">
        <v>129</v>
      </c>
      <c r="B10" s="94"/>
      <c r="C10" s="92" t="str">
        <f>'财拨总表（引用）'!A11</f>
        <v>卫生健康支出</v>
      </c>
      <c r="D10" s="93">
        <f>'财拨总表（引用）'!B11</f>
        <v>297255</v>
      </c>
      <c r="E10" s="93">
        <f>'财拨总表（引用）'!C11</f>
        <v>297255</v>
      </c>
      <c r="F10" s="93">
        <f>'财拨总表（引用）'!D11</f>
        <v>0</v>
      </c>
      <c r="G10" s="78"/>
    </row>
    <row r="11" spans="1:7" s="1" customFormat="1" ht="17.25" customHeight="1">
      <c r="A11" s="95"/>
      <c r="B11" s="96"/>
      <c r="C11" s="97" t="str">
        <f>'财拨总表（引用）'!A12</f>
        <v>农林水支出</v>
      </c>
      <c r="D11" s="93">
        <f>'财拨总表（引用）'!B12</f>
        <v>3322049</v>
      </c>
      <c r="E11" s="93">
        <f>'财拨总表（引用）'!C12</f>
        <v>3322049</v>
      </c>
      <c r="F11" s="93">
        <f>'财拨总表（引用）'!D12</f>
        <v>0</v>
      </c>
      <c r="G11" s="78"/>
    </row>
    <row r="12" spans="1:7" s="1" customFormat="1" ht="17.25" customHeight="1">
      <c r="A12" s="95"/>
      <c r="B12" s="98"/>
      <c r="C12" s="97">
        <f>'财拨总表（引用）'!A13</f>
        <v>0</v>
      </c>
      <c r="D12" s="93">
        <f>'财拨总表（引用）'!B13</f>
        <v>0</v>
      </c>
      <c r="E12" s="93">
        <f>'财拨总表（引用）'!C13</f>
        <v>0</v>
      </c>
      <c r="F12" s="93">
        <f>'财拨总表（引用）'!D13</f>
        <v>0</v>
      </c>
      <c r="G12" s="78"/>
    </row>
    <row r="13" spans="1:7" s="1" customFormat="1" ht="17.25" customHeight="1">
      <c r="A13" s="95"/>
      <c r="B13" s="98"/>
      <c r="C13" s="97">
        <f>'财拨总表（引用）'!A14</f>
        <v>0</v>
      </c>
      <c r="D13" s="93">
        <f>'财拨总表（引用）'!B14</f>
        <v>0</v>
      </c>
      <c r="E13" s="93">
        <f>'财拨总表（引用）'!C14</f>
        <v>0</v>
      </c>
      <c r="F13" s="93">
        <f>'财拨总表（引用）'!D14</f>
        <v>0</v>
      </c>
      <c r="G13" s="78"/>
    </row>
    <row r="14" spans="1:7" s="1" customFormat="1" ht="17.25" customHeight="1">
      <c r="A14" s="95"/>
      <c r="B14" s="98"/>
      <c r="C14" s="97">
        <f>'财拨总表（引用）'!A15</f>
        <v>0</v>
      </c>
      <c r="D14" s="93">
        <f>'财拨总表（引用）'!B15</f>
        <v>0</v>
      </c>
      <c r="E14" s="93">
        <f>'财拨总表（引用）'!C15</f>
        <v>0</v>
      </c>
      <c r="F14" s="93">
        <f>'财拨总表（引用）'!D15</f>
        <v>0</v>
      </c>
      <c r="G14" s="78"/>
    </row>
    <row r="15" spans="1:7" s="1" customFormat="1" ht="17.25" customHeight="1">
      <c r="A15" s="95"/>
      <c r="B15" s="98"/>
      <c r="C15" s="97">
        <f>'财拨总表（引用）'!A16</f>
        <v>0</v>
      </c>
      <c r="D15" s="93">
        <f>'财拨总表（引用）'!B16</f>
        <v>0</v>
      </c>
      <c r="E15" s="93">
        <f>'财拨总表（引用）'!C16</f>
        <v>0</v>
      </c>
      <c r="F15" s="93">
        <f>'财拨总表（引用）'!D16</f>
        <v>0</v>
      </c>
      <c r="G15" s="78"/>
    </row>
    <row r="16" spans="1:7" s="1" customFormat="1" ht="17.25" customHeight="1">
      <c r="A16" s="95"/>
      <c r="B16" s="98"/>
      <c r="C16" s="97">
        <f>'财拨总表（引用）'!A17</f>
        <v>0</v>
      </c>
      <c r="D16" s="93">
        <f>'财拨总表（引用）'!B17</f>
        <v>0</v>
      </c>
      <c r="E16" s="93">
        <f>'财拨总表（引用）'!C17</f>
        <v>0</v>
      </c>
      <c r="F16" s="93">
        <f>'财拨总表（引用）'!D17</f>
        <v>0</v>
      </c>
      <c r="G16" s="78"/>
    </row>
    <row r="17" spans="1:7" s="1" customFormat="1" ht="17.25" customHeight="1">
      <c r="A17" s="95"/>
      <c r="B17" s="98"/>
      <c r="C17" s="97">
        <f>'财拨总表（引用）'!A18</f>
        <v>0</v>
      </c>
      <c r="D17" s="93">
        <f>'财拨总表（引用）'!B18</f>
        <v>0</v>
      </c>
      <c r="E17" s="93">
        <f>'财拨总表（引用）'!C18</f>
        <v>0</v>
      </c>
      <c r="F17" s="93">
        <f>'财拨总表（引用）'!D18</f>
        <v>0</v>
      </c>
      <c r="G17" s="78"/>
    </row>
    <row r="18" spans="1:7" s="1" customFormat="1" ht="17.25" customHeight="1">
      <c r="A18" s="95"/>
      <c r="B18" s="98"/>
      <c r="C18" s="97">
        <f>'财拨总表（引用）'!A19</f>
        <v>0</v>
      </c>
      <c r="D18" s="93">
        <f>'财拨总表（引用）'!B19</f>
        <v>0</v>
      </c>
      <c r="E18" s="93">
        <f>'财拨总表（引用）'!C19</f>
        <v>0</v>
      </c>
      <c r="F18" s="93">
        <f>'财拨总表（引用）'!D19</f>
        <v>0</v>
      </c>
      <c r="G18" s="78"/>
    </row>
    <row r="19" spans="1:7" s="1" customFormat="1" ht="17.25" customHeight="1">
      <c r="A19" s="99"/>
      <c r="B19" s="98"/>
      <c r="C19" s="97">
        <f>'财拨总表（引用）'!A20</f>
        <v>0</v>
      </c>
      <c r="D19" s="93">
        <f>'财拨总表（引用）'!B20</f>
        <v>0</v>
      </c>
      <c r="E19" s="93">
        <f>'财拨总表（引用）'!C20</f>
        <v>0</v>
      </c>
      <c r="F19" s="93">
        <f>'财拨总表（引用）'!D20</f>
        <v>0</v>
      </c>
      <c r="G19" s="78"/>
    </row>
    <row r="20" spans="1:7" s="1" customFormat="1" ht="17.25" customHeight="1">
      <c r="A20" s="95"/>
      <c r="B20" s="98"/>
      <c r="C20" s="97">
        <f>'财拨总表（引用）'!A21</f>
        <v>0</v>
      </c>
      <c r="D20" s="93">
        <f>'财拨总表（引用）'!B21</f>
        <v>0</v>
      </c>
      <c r="E20" s="93">
        <f>'财拨总表（引用）'!C21</f>
        <v>0</v>
      </c>
      <c r="F20" s="93">
        <f>'财拨总表（引用）'!D21</f>
        <v>0</v>
      </c>
      <c r="G20" s="78"/>
    </row>
    <row r="21" spans="1:7" s="1" customFormat="1" ht="17.25" customHeight="1">
      <c r="A21" s="95"/>
      <c r="B21" s="98"/>
      <c r="C21" s="97">
        <f>'财拨总表（引用）'!A22</f>
        <v>0</v>
      </c>
      <c r="D21" s="93">
        <f>'财拨总表（引用）'!B22</f>
        <v>0</v>
      </c>
      <c r="E21" s="93">
        <f>'财拨总表（引用）'!C22</f>
        <v>0</v>
      </c>
      <c r="F21" s="93">
        <f>'财拨总表（引用）'!D22</f>
        <v>0</v>
      </c>
      <c r="G21" s="78"/>
    </row>
    <row r="22" spans="1:7" s="1" customFormat="1" ht="17.25" customHeight="1">
      <c r="A22" s="95"/>
      <c r="B22" s="98"/>
      <c r="C22" s="97">
        <f>'财拨总表（引用）'!A23</f>
        <v>0</v>
      </c>
      <c r="D22" s="93">
        <f>'财拨总表（引用）'!B23</f>
        <v>0</v>
      </c>
      <c r="E22" s="93">
        <f>'财拨总表（引用）'!C23</f>
        <v>0</v>
      </c>
      <c r="F22" s="93">
        <f>'财拨总表（引用）'!D23</f>
        <v>0</v>
      </c>
      <c r="G22" s="78"/>
    </row>
    <row r="23" spans="1:7" s="1" customFormat="1" ht="17.25" customHeight="1">
      <c r="A23" s="95"/>
      <c r="B23" s="98"/>
      <c r="C23" s="97">
        <f>'财拨总表（引用）'!A24</f>
        <v>0</v>
      </c>
      <c r="D23" s="93">
        <f>'财拨总表（引用）'!B24</f>
        <v>0</v>
      </c>
      <c r="E23" s="93">
        <f>'财拨总表（引用）'!C24</f>
        <v>0</v>
      </c>
      <c r="F23" s="93">
        <f>'财拨总表（引用）'!D24</f>
        <v>0</v>
      </c>
      <c r="G23" s="78"/>
    </row>
    <row r="24" spans="1:7" s="1" customFormat="1" ht="17.25" customHeight="1">
      <c r="A24" s="95"/>
      <c r="B24" s="98"/>
      <c r="C24" s="97">
        <f>'财拨总表（引用）'!A25</f>
        <v>0</v>
      </c>
      <c r="D24" s="93">
        <f>'财拨总表（引用）'!B25</f>
        <v>0</v>
      </c>
      <c r="E24" s="93">
        <f>'财拨总表（引用）'!C25</f>
        <v>0</v>
      </c>
      <c r="F24" s="93">
        <f>'财拨总表（引用）'!D25</f>
        <v>0</v>
      </c>
      <c r="G24" s="78"/>
    </row>
    <row r="25" spans="1:7" s="1" customFormat="1" ht="17.25" customHeight="1">
      <c r="A25" s="95"/>
      <c r="B25" s="98"/>
      <c r="C25" s="97">
        <f>'财拨总表（引用）'!A26</f>
        <v>0</v>
      </c>
      <c r="D25" s="93">
        <f>'财拨总表（引用）'!B26</f>
        <v>0</v>
      </c>
      <c r="E25" s="93">
        <f>'财拨总表（引用）'!C26</f>
        <v>0</v>
      </c>
      <c r="F25" s="93">
        <f>'财拨总表（引用）'!D26</f>
        <v>0</v>
      </c>
      <c r="G25" s="78"/>
    </row>
    <row r="26" spans="1:7" s="1" customFormat="1" ht="19.5" customHeight="1">
      <c r="A26" s="95"/>
      <c r="B26" s="98"/>
      <c r="C26" s="97">
        <f>'财拨总表（引用）'!A27</f>
        <v>0</v>
      </c>
      <c r="D26" s="93">
        <f>'财拨总表（引用）'!B27</f>
        <v>0</v>
      </c>
      <c r="E26" s="93">
        <f>'财拨总表（引用）'!C27</f>
        <v>0</v>
      </c>
      <c r="F26" s="93">
        <f>'财拨总表（引用）'!D27</f>
        <v>0</v>
      </c>
      <c r="G26" s="78"/>
    </row>
    <row r="27" spans="1:7" s="1" customFormat="1" ht="19.5" customHeight="1">
      <c r="A27" s="95"/>
      <c r="B27" s="98"/>
      <c r="C27" s="97">
        <f>'财拨总表（引用）'!A28</f>
        <v>0</v>
      </c>
      <c r="D27" s="93">
        <f>'财拨总表（引用）'!B28</f>
        <v>0</v>
      </c>
      <c r="E27" s="93">
        <f>'财拨总表（引用）'!C28</f>
        <v>0</v>
      </c>
      <c r="F27" s="93">
        <f>'财拨总表（引用）'!D28</f>
        <v>0</v>
      </c>
      <c r="G27" s="78"/>
    </row>
    <row r="28" spans="1:7" s="1" customFormat="1" ht="19.5" customHeight="1">
      <c r="A28" s="95"/>
      <c r="B28" s="98"/>
      <c r="C28" s="97">
        <f>'财拨总表（引用）'!A29</f>
        <v>0</v>
      </c>
      <c r="D28" s="93">
        <f>'财拨总表（引用）'!B29</f>
        <v>0</v>
      </c>
      <c r="E28" s="93">
        <f>'财拨总表（引用）'!C29</f>
        <v>0</v>
      </c>
      <c r="F28" s="93">
        <f>'财拨总表（引用）'!D29</f>
        <v>0</v>
      </c>
      <c r="G28" s="78"/>
    </row>
    <row r="29" spans="1:7" s="1" customFormat="1" ht="19.5" customHeight="1">
      <c r="A29" s="95"/>
      <c r="B29" s="98"/>
      <c r="C29" s="97">
        <f>'财拨总表（引用）'!A30</f>
        <v>0</v>
      </c>
      <c r="D29" s="93">
        <f>'财拨总表（引用）'!B30</f>
        <v>0</v>
      </c>
      <c r="E29" s="93">
        <f>'财拨总表（引用）'!C30</f>
        <v>0</v>
      </c>
      <c r="F29" s="93">
        <f>'财拨总表（引用）'!D30</f>
        <v>0</v>
      </c>
      <c r="G29" s="78"/>
    </row>
    <row r="30" spans="1:7" s="1" customFormat="1" ht="19.5" customHeight="1">
      <c r="A30" s="95"/>
      <c r="B30" s="98"/>
      <c r="C30" s="97">
        <f>'财拨总表（引用）'!A31</f>
        <v>0</v>
      </c>
      <c r="D30" s="93">
        <f>'财拨总表（引用）'!B31</f>
        <v>0</v>
      </c>
      <c r="E30" s="93">
        <f>'财拨总表（引用）'!C31</f>
        <v>0</v>
      </c>
      <c r="F30" s="93">
        <f>'财拨总表（引用）'!D31</f>
        <v>0</v>
      </c>
      <c r="G30" s="78"/>
    </row>
    <row r="31" spans="1:7" s="1" customFormat="1" ht="19.5" customHeight="1">
      <c r="A31" s="95"/>
      <c r="B31" s="98"/>
      <c r="C31" s="97">
        <f>'财拨总表（引用）'!A32</f>
        <v>0</v>
      </c>
      <c r="D31" s="93">
        <f>'财拨总表（引用）'!B32</f>
        <v>0</v>
      </c>
      <c r="E31" s="93">
        <f>'财拨总表（引用）'!C32</f>
        <v>0</v>
      </c>
      <c r="F31" s="93">
        <f>'财拨总表（引用）'!D32</f>
        <v>0</v>
      </c>
      <c r="G31" s="78"/>
    </row>
    <row r="32" spans="1:7" s="1" customFormat="1" ht="19.5" customHeight="1">
      <c r="A32" s="95"/>
      <c r="B32" s="98"/>
      <c r="C32" s="97">
        <f>'财拨总表（引用）'!A33</f>
        <v>0</v>
      </c>
      <c r="D32" s="93">
        <f>'财拨总表（引用）'!B33</f>
        <v>0</v>
      </c>
      <c r="E32" s="93">
        <f>'财拨总表（引用）'!C33</f>
        <v>0</v>
      </c>
      <c r="F32" s="93">
        <f>'财拨总表（引用）'!D33</f>
        <v>0</v>
      </c>
      <c r="G32" s="78"/>
    </row>
    <row r="33" spans="1:7" s="1" customFormat="1" ht="19.5" customHeight="1">
      <c r="A33" s="95"/>
      <c r="B33" s="98"/>
      <c r="C33" s="97">
        <f>'财拨总表（引用）'!A34</f>
        <v>0</v>
      </c>
      <c r="D33" s="93">
        <f>'财拨总表（引用）'!B34</f>
        <v>0</v>
      </c>
      <c r="E33" s="93">
        <f>'财拨总表（引用）'!C34</f>
        <v>0</v>
      </c>
      <c r="F33" s="93">
        <f>'财拨总表（引用）'!D34</f>
        <v>0</v>
      </c>
      <c r="G33" s="78"/>
    </row>
    <row r="34" spans="1:7" s="1" customFormat="1" ht="19.5" customHeight="1">
      <c r="A34" s="95"/>
      <c r="B34" s="98"/>
      <c r="C34" s="97">
        <f>'财拨总表（引用）'!A35</f>
        <v>0</v>
      </c>
      <c r="D34" s="93">
        <f>'财拨总表（引用）'!B35</f>
        <v>0</v>
      </c>
      <c r="E34" s="93">
        <f>'财拨总表（引用）'!C35</f>
        <v>0</v>
      </c>
      <c r="F34" s="93">
        <f>'财拨总表（引用）'!D35</f>
        <v>0</v>
      </c>
      <c r="G34" s="78"/>
    </row>
    <row r="35" spans="1:7" s="1" customFormat="1" ht="19.5" customHeight="1">
      <c r="A35" s="95"/>
      <c r="B35" s="98"/>
      <c r="C35" s="97">
        <f>'财拨总表（引用）'!A36</f>
        <v>0</v>
      </c>
      <c r="D35" s="93">
        <f>'财拨总表（引用）'!B36</f>
        <v>0</v>
      </c>
      <c r="E35" s="93">
        <f>'财拨总表（引用）'!C36</f>
        <v>0</v>
      </c>
      <c r="F35" s="93">
        <f>'财拨总表（引用）'!D36</f>
        <v>0</v>
      </c>
      <c r="G35" s="78"/>
    </row>
    <row r="36" spans="1:7" s="1" customFormat="1" ht="19.5" customHeight="1">
      <c r="A36" s="95"/>
      <c r="B36" s="98"/>
      <c r="C36" s="97">
        <f>'财拨总表（引用）'!A37</f>
        <v>0</v>
      </c>
      <c r="D36" s="93">
        <f>'财拨总表（引用）'!B37</f>
        <v>0</v>
      </c>
      <c r="E36" s="93">
        <f>'财拨总表（引用）'!C37</f>
        <v>0</v>
      </c>
      <c r="F36" s="93">
        <f>'财拨总表（引用）'!D37</f>
        <v>0</v>
      </c>
      <c r="G36" s="78"/>
    </row>
    <row r="37" spans="1:7" s="1" customFormat="1" ht="19.5" customHeight="1">
      <c r="A37" s="95"/>
      <c r="B37" s="98"/>
      <c r="C37" s="97">
        <f>'财拨总表（引用）'!A38</f>
        <v>0</v>
      </c>
      <c r="D37" s="93">
        <f>'财拨总表（引用）'!B38</f>
        <v>0</v>
      </c>
      <c r="E37" s="93">
        <f>'财拨总表（引用）'!C38</f>
        <v>0</v>
      </c>
      <c r="F37" s="93">
        <f>'财拨总表（引用）'!D38</f>
        <v>0</v>
      </c>
      <c r="G37" s="78"/>
    </row>
    <row r="38" spans="1:7" s="1" customFormat="1" ht="19.5" customHeight="1">
      <c r="A38" s="95"/>
      <c r="B38" s="98"/>
      <c r="C38" s="97">
        <f>'财拨总表（引用）'!A39</f>
        <v>0</v>
      </c>
      <c r="D38" s="93">
        <f>'财拨总表（引用）'!B39</f>
        <v>0</v>
      </c>
      <c r="E38" s="93">
        <f>'财拨总表（引用）'!C39</f>
        <v>0</v>
      </c>
      <c r="F38" s="93">
        <f>'财拨总表（引用）'!D39</f>
        <v>0</v>
      </c>
      <c r="G38" s="78"/>
    </row>
    <row r="39" spans="1:7" s="1" customFormat="1" ht="19.5" customHeight="1">
      <c r="A39" s="95"/>
      <c r="B39" s="98"/>
      <c r="C39" s="97">
        <f>'财拨总表（引用）'!A40</f>
        <v>0</v>
      </c>
      <c r="D39" s="93">
        <f>'财拨总表（引用）'!B40</f>
        <v>0</v>
      </c>
      <c r="E39" s="93">
        <f>'财拨总表（引用）'!C40</f>
        <v>0</v>
      </c>
      <c r="F39" s="93">
        <f>'财拨总表（引用）'!D40</f>
        <v>0</v>
      </c>
      <c r="G39" s="78"/>
    </row>
    <row r="40" spans="1:7" s="1" customFormat="1" ht="19.5" customHeight="1">
      <c r="A40" s="95"/>
      <c r="B40" s="98"/>
      <c r="C40" s="97">
        <f>'财拨总表（引用）'!A41</f>
        <v>0</v>
      </c>
      <c r="D40" s="93">
        <f>'财拨总表（引用）'!B41</f>
        <v>0</v>
      </c>
      <c r="E40" s="93">
        <f>'财拨总表（引用）'!C41</f>
        <v>0</v>
      </c>
      <c r="F40" s="93">
        <f>'财拨总表（引用）'!D41</f>
        <v>0</v>
      </c>
      <c r="G40" s="78"/>
    </row>
    <row r="41" spans="1:7" s="1" customFormat="1" ht="19.5" customHeight="1">
      <c r="A41" s="95"/>
      <c r="B41" s="98"/>
      <c r="C41" s="97">
        <f>'财拨总表（引用）'!A42</f>
        <v>0</v>
      </c>
      <c r="D41" s="93">
        <f>'财拨总表（引用）'!B42</f>
        <v>0</v>
      </c>
      <c r="E41" s="93">
        <f>'财拨总表（引用）'!C42</f>
        <v>0</v>
      </c>
      <c r="F41" s="93">
        <f>'财拨总表（引用）'!D42</f>
        <v>0</v>
      </c>
      <c r="G41" s="78"/>
    </row>
    <row r="42" spans="1:7" s="1" customFormat="1" ht="19.5" customHeight="1">
      <c r="A42" s="95"/>
      <c r="B42" s="98"/>
      <c r="C42" s="97">
        <f>'财拨总表（引用）'!A43</f>
        <v>0</v>
      </c>
      <c r="D42" s="93">
        <f>'财拨总表（引用）'!B43</f>
        <v>0</v>
      </c>
      <c r="E42" s="93">
        <f>'财拨总表（引用）'!C43</f>
        <v>0</v>
      </c>
      <c r="F42" s="93">
        <f>'财拨总表（引用）'!D43</f>
        <v>0</v>
      </c>
      <c r="G42" s="78"/>
    </row>
    <row r="43" spans="1:7" s="1" customFormat="1" ht="19.5" customHeight="1">
      <c r="A43" s="95"/>
      <c r="B43" s="98"/>
      <c r="C43" s="97">
        <f>'财拨总表（引用）'!A44</f>
        <v>0</v>
      </c>
      <c r="D43" s="93">
        <f>'财拨总表（引用）'!B44</f>
        <v>0</v>
      </c>
      <c r="E43" s="93">
        <f>'财拨总表（引用）'!C44</f>
        <v>0</v>
      </c>
      <c r="F43" s="93">
        <f>'财拨总表（引用）'!D44</f>
        <v>0</v>
      </c>
      <c r="G43" s="78"/>
    </row>
    <row r="44" spans="1:7" s="1" customFormat="1" ht="19.5" customHeight="1">
      <c r="A44" s="95"/>
      <c r="B44" s="98"/>
      <c r="C44" s="97">
        <f>'财拨总表（引用）'!A45</f>
        <v>0</v>
      </c>
      <c r="D44" s="93">
        <f>'财拨总表（引用）'!B45</f>
        <v>0</v>
      </c>
      <c r="E44" s="93">
        <f>'财拨总表（引用）'!C45</f>
        <v>0</v>
      </c>
      <c r="F44" s="93">
        <f>'财拨总表（引用）'!D45</f>
        <v>0</v>
      </c>
      <c r="G44" s="78"/>
    </row>
    <row r="45" spans="1:7" s="1" customFormat="1" ht="19.5" customHeight="1">
      <c r="A45" s="95"/>
      <c r="B45" s="98"/>
      <c r="C45" s="97">
        <f>'财拨总表（引用）'!A46</f>
        <v>0</v>
      </c>
      <c r="D45" s="93">
        <f>'财拨总表（引用）'!B46</f>
        <v>0</v>
      </c>
      <c r="E45" s="93">
        <f>'财拨总表（引用）'!C46</f>
        <v>0</v>
      </c>
      <c r="F45" s="93">
        <f>'财拨总表（引用）'!D46</f>
        <v>0</v>
      </c>
      <c r="G45" s="78"/>
    </row>
    <row r="46" spans="1:7" s="1" customFormat="1" ht="19.5" customHeight="1">
      <c r="A46" s="95"/>
      <c r="B46" s="98"/>
      <c r="C46" s="97">
        <f>'财拨总表（引用）'!A47</f>
        <v>0</v>
      </c>
      <c r="D46" s="93">
        <f>'财拨总表（引用）'!B47</f>
        <v>0</v>
      </c>
      <c r="E46" s="93">
        <f>'财拨总表（引用）'!C47</f>
        <v>0</v>
      </c>
      <c r="F46" s="93">
        <f>'财拨总表（引用）'!D47</f>
        <v>0</v>
      </c>
      <c r="G46" s="78"/>
    </row>
    <row r="47" spans="1:7" s="1" customFormat="1" ht="19.5" customHeight="1">
      <c r="A47" s="95"/>
      <c r="B47" s="98"/>
      <c r="C47" s="97">
        <f>'财拨总表（引用）'!A48</f>
        <v>0</v>
      </c>
      <c r="D47" s="93">
        <f>'财拨总表（引用）'!B48</f>
        <v>0</v>
      </c>
      <c r="E47" s="93">
        <f>'财拨总表（引用）'!C48</f>
        <v>0</v>
      </c>
      <c r="F47" s="93">
        <f>'财拨总表（引用）'!D48</f>
        <v>0</v>
      </c>
      <c r="G47" s="78"/>
    </row>
    <row r="48" spans="1:7" s="1" customFormat="1" ht="19.5" customHeight="1">
      <c r="A48" s="95"/>
      <c r="B48" s="98"/>
      <c r="C48" s="97">
        <f>'财拨总表（引用）'!A49</f>
        <v>0</v>
      </c>
      <c r="D48" s="93">
        <f>'财拨总表（引用）'!B49</f>
        <v>0</v>
      </c>
      <c r="E48" s="93">
        <f>'财拨总表（引用）'!C49</f>
        <v>0</v>
      </c>
      <c r="F48" s="93">
        <f>'财拨总表（引用）'!D49</f>
        <v>0</v>
      </c>
      <c r="G48" s="78"/>
    </row>
    <row r="49" spans="1:7" s="1" customFormat="1" ht="17.25" customHeight="1">
      <c r="A49" s="95" t="s">
        <v>130</v>
      </c>
      <c r="B49" s="98"/>
      <c r="C49" s="93" t="s">
        <v>131</v>
      </c>
      <c r="D49" s="93"/>
      <c r="E49" s="93"/>
      <c r="F49" s="98"/>
      <c r="G49" s="78"/>
    </row>
    <row r="50" spans="1:7" s="1" customFormat="1" ht="17.25" customHeight="1">
      <c r="A50" s="81" t="s">
        <v>132</v>
      </c>
      <c r="B50" s="98"/>
      <c r="C50" s="93"/>
      <c r="D50" s="93"/>
      <c r="E50" s="93"/>
      <c r="F50" s="98"/>
      <c r="G50" s="78"/>
    </row>
    <row r="51" spans="1:7" s="1" customFormat="1" ht="17.25" customHeight="1">
      <c r="A51" s="95" t="s">
        <v>133</v>
      </c>
      <c r="B51" s="91"/>
      <c r="C51" s="93"/>
      <c r="D51" s="93"/>
      <c r="E51" s="93"/>
      <c r="F51" s="98"/>
      <c r="G51" s="78"/>
    </row>
    <row r="52" spans="1:7" s="1" customFormat="1" ht="17.25" customHeight="1">
      <c r="A52" s="95"/>
      <c r="B52" s="98"/>
      <c r="C52" s="93"/>
      <c r="D52" s="93"/>
      <c r="E52" s="93"/>
      <c r="F52" s="98"/>
      <c r="G52" s="78"/>
    </row>
    <row r="53" spans="1:7" s="1" customFormat="1" ht="17.25" customHeight="1">
      <c r="A53" s="95"/>
      <c r="B53" s="98"/>
      <c r="C53" s="93"/>
      <c r="D53" s="93"/>
      <c r="E53" s="93"/>
      <c r="F53" s="98"/>
      <c r="G53" s="78"/>
    </row>
    <row r="54" spans="1:7" s="1" customFormat="1" ht="17.25" customHeight="1">
      <c r="A54" s="100" t="s">
        <v>32</v>
      </c>
      <c r="B54" s="91">
        <f>B6</f>
        <v>9219661</v>
      </c>
      <c r="C54" s="100" t="s">
        <v>33</v>
      </c>
      <c r="D54" s="91">
        <f>'财拨总表（引用）'!B7</f>
        <v>9219661</v>
      </c>
      <c r="E54" s="91">
        <f>'财拨总表（引用）'!C7</f>
        <v>9219661</v>
      </c>
      <c r="F54" s="91">
        <f>'财拨总表（引用）'!D7</f>
        <v>0</v>
      </c>
      <c r="G54" s="78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1"/>
    </row>
    <row r="81" s="1" customFormat="1" ht="15">
      <c r="AD81" s="101"/>
    </row>
    <row r="82" spans="31:32" s="1" customFormat="1" ht="15">
      <c r="AE82" s="101"/>
      <c r="AF82" s="101"/>
    </row>
    <row r="83" spans="32:33" s="1" customFormat="1" ht="15">
      <c r="AF83" s="101"/>
      <c r="AG83" s="101"/>
    </row>
    <row r="84" s="1" customFormat="1" ht="15">
      <c r="AG84" s="102" t="s">
        <v>134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3"/>
    </row>
    <row r="122" spans="23:26" s="1" customFormat="1" ht="15">
      <c r="W122" s="103"/>
      <c r="X122" s="103"/>
      <c r="Y122" s="103"/>
      <c r="Z122" s="104" t="s">
        <v>134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223" t="s">
        <v>135</v>
      </c>
      <c r="B2" s="223"/>
      <c r="C2" s="223"/>
      <c r="D2" s="223"/>
      <c r="E2" s="223"/>
      <c r="F2" s="106"/>
      <c r="G2" s="106"/>
    </row>
    <row r="3" spans="1:7" s="1" customFormat="1" ht="21" customHeight="1">
      <c r="A3" s="107" t="s">
        <v>10</v>
      </c>
      <c r="B3" s="108"/>
      <c r="C3" s="108"/>
      <c r="D3" s="108"/>
      <c r="E3" s="109" t="s">
        <v>11</v>
      </c>
      <c r="F3" s="105"/>
      <c r="G3" s="105"/>
    </row>
    <row r="4" spans="1:7" s="1" customFormat="1" ht="17.25" customHeight="1">
      <c r="A4" s="224" t="s">
        <v>112</v>
      </c>
      <c r="B4" s="224"/>
      <c r="C4" s="224" t="s">
        <v>136</v>
      </c>
      <c r="D4" s="224"/>
      <c r="E4" s="224"/>
      <c r="F4" s="105"/>
      <c r="G4" s="105"/>
    </row>
    <row r="5" spans="1:7" s="1" customFormat="1" ht="21" customHeight="1">
      <c r="A5" s="110" t="s">
        <v>118</v>
      </c>
      <c r="B5" s="110" t="s">
        <v>119</v>
      </c>
      <c r="C5" s="110" t="s">
        <v>37</v>
      </c>
      <c r="D5" s="110" t="s">
        <v>113</v>
      </c>
      <c r="E5" s="110" t="s">
        <v>114</v>
      </c>
      <c r="F5" s="105"/>
      <c r="G5" s="105"/>
    </row>
    <row r="6" spans="1:7" s="1" customFormat="1" ht="21" customHeight="1">
      <c r="A6" s="111" t="s">
        <v>51</v>
      </c>
      <c r="B6" s="111" t="s">
        <v>51</v>
      </c>
      <c r="C6" s="112">
        <v>1</v>
      </c>
      <c r="D6" s="112">
        <f>C6+1</f>
        <v>2</v>
      </c>
      <c r="E6" s="112">
        <f>D6+1</f>
        <v>3</v>
      </c>
      <c r="F6" s="113"/>
      <c r="G6" s="105"/>
    </row>
    <row r="7" spans="1:7" s="1" customFormat="1" ht="18.75" customHeight="1">
      <c r="A7" s="114" t="s">
        <v>0</v>
      </c>
      <c r="B7" s="115" t="s">
        <v>37</v>
      </c>
      <c r="C7" s="116">
        <v>9219661</v>
      </c>
      <c r="D7" s="116">
        <v>9219661</v>
      </c>
      <c r="E7" s="117"/>
      <c r="F7" s="113"/>
      <c r="G7" s="105"/>
    </row>
    <row r="8" spans="1:5" s="1" customFormat="1" ht="18.75" customHeight="1">
      <c r="A8" s="114" t="s">
        <v>52</v>
      </c>
      <c r="B8" s="114" t="s">
        <v>53</v>
      </c>
      <c r="C8" s="116">
        <v>4486218</v>
      </c>
      <c r="D8" s="116">
        <v>4486218</v>
      </c>
      <c r="E8" s="117"/>
    </row>
    <row r="9" spans="1:5" s="1" customFormat="1" ht="18.75" customHeight="1">
      <c r="A9" s="114" t="s">
        <v>54</v>
      </c>
      <c r="B9" s="114" t="s">
        <v>55</v>
      </c>
      <c r="C9" s="116">
        <v>80000</v>
      </c>
      <c r="D9" s="116">
        <v>80000</v>
      </c>
      <c r="E9" s="117"/>
    </row>
    <row r="10" spans="1:5" s="1" customFormat="1" ht="18.75" customHeight="1">
      <c r="A10" s="114" t="s">
        <v>56</v>
      </c>
      <c r="B10" s="114" t="s">
        <v>57</v>
      </c>
      <c r="C10" s="116">
        <v>80000</v>
      </c>
      <c r="D10" s="116">
        <v>80000</v>
      </c>
      <c r="E10" s="117"/>
    </row>
    <row r="11" spans="1:5" s="1" customFormat="1" ht="18.75" customHeight="1">
      <c r="A11" s="114" t="s">
        <v>58</v>
      </c>
      <c r="B11" s="114" t="s">
        <v>59</v>
      </c>
      <c r="C11" s="116">
        <v>4064630</v>
      </c>
      <c r="D11" s="116">
        <v>4064630</v>
      </c>
      <c r="E11" s="117"/>
    </row>
    <row r="12" spans="1:5" s="1" customFormat="1" ht="18.75" customHeight="1">
      <c r="A12" s="114" t="s">
        <v>60</v>
      </c>
      <c r="B12" s="114" t="s">
        <v>61</v>
      </c>
      <c r="C12" s="116">
        <v>4064630</v>
      </c>
      <c r="D12" s="116">
        <v>4064630</v>
      </c>
      <c r="E12" s="117"/>
    </row>
    <row r="13" spans="1:5" s="1" customFormat="1" ht="18.75" customHeight="1">
      <c r="A13" s="114" t="s">
        <v>62</v>
      </c>
      <c r="B13" s="114" t="s">
        <v>63</v>
      </c>
      <c r="C13" s="116">
        <v>233588</v>
      </c>
      <c r="D13" s="116">
        <v>233588</v>
      </c>
      <c r="E13" s="117"/>
    </row>
    <row r="14" spans="1:5" s="1" customFormat="1" ht="18.75" customHeight="1">
      <c r="A14" s="114" t="s">
        <v>64</v>
      </c>
      <c r="B14" s="114" t="s">
        <v>61</v>
      </c>
      <c r="C14" s="116">
        <v>233588</v>
      </c>
      <c r="D14" s="116">
        <v>233588</v>
      </c>
      <c r="E14" s="117"/>
    </row>
    <row r="15" spans="1:5" s="1" customFormat="1" ht="18.75" customHeight="1">
      <c r="A15" s="114" t="s">
        <v>65</v>
      </c>
      <c r="B15" s="114" t="s">
        <v>66</v>
      </c>
      <c r="C15" s="116">
        <v>108000</v>
      </c>
      <c r="D15" s="116">
        <v>108000</v>
      </c>
      <c r="E15" s="117"/>
    </row>
    <row r="16" spans="1:5" s="1" customFormat="1" ht="18.75" customHeight="1">
      <c r="A16" s="114" t="s">
        <v>67</v>
      </c>
      <c r="B16" s="114" t="s">
        <v>61</v>
      </c>
      <c r="C16" s="116">
        <v>108000</v>
      </c>
      <c r="D16" s="116">
        <v>108000</v>
      </c>
      <c r="E16" s="117"/>
    </row>
    <row r="17" spans="1:5" s="1" customFormat="1" ht="18.75" customHeight="1">
      <c r="A17" s="114" t="s">
        <v>68</v>
      </c>
      <c r="B17" s="114" t="s">
        <v>69</v>
      </c>
      <c r="C17" s="116">
        <v>563040</v>
      </c>
      <c r="D17" s="116">
        <v>563040</v>
      </c>
      <c r="E17" s="117"/>
    </row>
    <row r="18" spans="1:5" s="1" customFormat="1" ht="18.75" customHeight="1">
      <c r="A18" s="114" t="s">
        <v>54</v>
      </c>
      <c r="B18" s="114" t="s">
        <v>70</v>
      </c>
      <c r="C18" s="116">
        <v>563040</v>
      </c>
      <c r="D18" s="116">
        <v>563040</v>
      </c>
      <c r="E18" s="117"/>
    </row>
    <row r="19" spans="1:5" s="1" customFormat="1" ht="18.75" customHeight="1">
      <c r="A19" s="114" t="s">
        <v>71</v>
      </c>
      <c r="B19" s="114" t="s">
        <v>61</v>
      </c>
      <c r="C19" s="116">
        <v>563040</v>
      </c>
      <c r="D19" s="116">
        <v>563040</v>
      </c>
      <c r="E19" s="117"/>
    </row>
    <row r="20" spans="1:5" s="1" customFormat="1" ht="18.75" customHeight="1">
      <c r="A20" s="114" t="s">
        <v>72</v>
      </c>
      <c r="B20" s="114" t="s">
        <v>73</v>
      </c>
      <c r="C20" s="116">
        <v>551099</v>
      </c>
      <c r="D20" s="116">
        <v>551099</v>
      </c>
      <c r="E20" s="117"/>
    </row>
    <row r="21" spans="1:5" s="1" customFormat="1" ht="18.75" customHeight="1">
      <c r="A21" s="114" t="s">
        <v>74</v>
      </c>
      <c r="B21" s="114" t="s">
        <v>75</v>
      </c>
      <c r="C21" s="116">
        <v>539763</v>
      </c>
      <c r="D21" s="116">
        <v>539763</v>
      </c>
      <c r="E21" s="117"/>
    </row>
    <row r="22" spans="1:5" s="1" customFormat="1" ht="18.75" customHeight="1">
      <c r="A22" s="114" t="s">
        <v>76</v>
      </c>
      <c r="B22" s="114" t="s">
        <v>77</v>
      </c>
      <c r="C22" s="116">
        <v>114432</v>
      </c>
      <c r="D22" s="116">
        <v>114432</v>
      </c>
      <c r="E22" s="117"/>
    </row>
    <row r="23" spans="1:5" s="1" customFormat="1" ht="18.75" customHeight="1">
      <c r="A23" s="114" t="s">
        <v>78</v>
      </c>
      <c r="B23" s="114" t="s">
        <v>79</v>
      </c>
      <c r="C23" s="116">
        <v>425331</v>
      </c>
      <c r="D23" s="116">
        <v>425331</v>
      </c>
      <c r="E23" s="117"/>
    </row>
    <row r="24" spans="1:5" s="1" customFormat="1" ht="18.75" customHeight="1">
      <c r="A24" s="114" t="s">
        <v>80</v>
      </c>
      <c r="B24" s="114" t="s">
        <v>81</v>
      </c>
      <c r="C24" s="116">
        <v>11336</v>
      </c>
      <c r="D24" s="116">
        <v>11336</v>
      </c>
      <c r="E24" s="117"/>
    </row>
    <row r="25" spans="1:5" s="1" customFormat="1" ht="18.75" customHeight="1">
      <c r="A25" s="114" t="s">
        <v>82</v>
      </c>
      <c r="B25" s="114" t="s">
        <v>83</v>
      </c>
      <c r="C25" s="116">
        <v>5038</v>
      </c>
      <c r="D25" s="116">
        <v>5038</v>
      </c>
      <c r="E25" s="117"/>
    </row>
    <row r="26" spans="1:5" s="1" customFormat="1" ht="18.75" customHeight="1">
      <c r="A26" s="114" t="s">
        <v>84</v>
      </c>
      <c r="B26" s="114" t="s">
        <v>85</v>
      </c>
      <c r="C26" s="116">
        <v>6298</v>
      </c>
      <c r="D26" s="116">
        <v>6298</v>
      </c>
      <c r="E26" s="117"/>
    </row>
    <row r="27" spans="1:5" s="1" customFormat="1" ht="18.75" customHeight="1">
      <c r="A27" s="114" t="s">
        <v>86</v>
      </c>
      <c r="B27" s="114" t="s">
        <v>87</v>
      </c>
      <c r="C27" s="116">
        <v>297255</v>
      </c>
      <c r="D27" s="116">
        <v>297255</v>
      </c>
      <c r="E27" s="117"/>
    </row>
    <row r="28" spans="1:5" s="1" customFormat="1" ht="18.75" customHeight="1">
      <c r="A28" s="114" t="s">
        <v>88</v>
      </c>
      <c r="B28" s="114" t="s">
        <v>89</v>
      </c>
      <c r="C28" s="116">
        <v>63000</v>
      </c>
      <c r="D28" s="116">
        <v>63000</v>
      </c>
      <c r="E28" s="117"/>
    </row>
    <row r="29" spans="1:5" s="1" customFormat="1" ht="18.75" customHeight="1">
      <c r="A29" s="114" t="s">
        <v>90</v>
      </c>
      <c r="B29" s="114" t="s">
        <v>91</v>
      </c>
      <c r="C29" s="116">
        <v>63000</v>
      </c>
      <c r="D29" s="116">
        <v>63000</v>
      </c>
      <c r="E29" s="117"/>
    </row>
    <row r="30" spans="1:5" s="1" customFormat="1" ht="18.75" customHeight="1">
      <c r="A30" s="114" t="s">
        <v>92</v>
      </c>
      <c r="B30" s="114" t="s">
        <v>93</v>
      </c>
      <c r="C30" s="116">
        <v>234255</v>
      </c>
      <c r="D30" s="116">
        <v>234255</v>
      </c>
      <c r="E30" s="117"/>
    </row>
    <row r="31" spans="1:5" s="1" customFormat="1" ht="18.75" customHeight="1">
      <c r="A31" s="114" t="s">
        <v>94</v>
      </c>
      <c r="B31" s="114" t="s">
        <v>95</v>
      </c>
      <c r="C31" s="116">
        <v>234255</v>
      </c>
      <c r="D31" s="116">
        <v>234255</v>
      </c>
      <c r="E31" s="117"/>
    </row>
    <row r="32" spans="1:5" s="1" customFormat="1" ht="18.75" customHeight="1">
      <c r="A32" s="114" t="s">
        <v>96</v>
      </c>
      <c r="B32" s="114" t="s">
        <v>97</v>
      </c>
      <c r="C32" s="116">
        <v>3322049</v>
      </c>
      <c r="D32" s="116">
        <v>3322049</v>
      </c>
      <c r="E32" s="117"/>
    </row>
    <row r="33" spans="1:5" s="1" customFormat="1" ht="18.75" customHeight="1">
      <c r="A33" s="114" t="s">
        <v>54</v>
      </c>
      <c r="B33" s="114" t="s">
        <v>98</v>
      </c>
      <c r="C33" s="116">
        <v>386249</v>
      </c>
      <c r="D33" s="116">
        <v>386249</v>
      </c>
      <c r="E33" s="117"/>
    </row>
    <row r="34" spans="1:5" s="1" customFormat="1" ht="18.75" customHeight="1">
      <c r="A34" s="114" t="s">
        <v>99</v>
      </c>
      <c r="B34" s="114" t="s">
        <v>61</v>
      </c>
      <c r="C34" s="116">
        <v>386249</v>
      </c>
      <c r="D34" s="116">
        <v>386249</v>
      </c>
      <c r="E34" s="117"/>
    </row>
    <row r="35" spans="1:5" s="1" customFormat="1" ht="18.75" customHeight="1">
      <c r="A35" s="114" t="s">
        <v>88</v>
      </c>
      <c r="B35" s="114" t="s">
        <v>102</v>
      </c>
      <c r="C35" s="116">
        <v>2935800</v>
      </c>
      <c r="D35" s="116">
        <v>2935800</v>
      </c>
      <c r="E35" s="117"/>
    </row>
    <row r="36" spans="1:5" s="1" customFormat="1" ht="18.75" customHeight="1">
      <c r="A36" s="114" t="s">
        <v>103</v>
      </c>
      <c r="B36" s="114" t="s">
        <v>104</v>
      </c>
      <c r="C36" s="116">
        <v>2935800</v>
      </c>
      <c r="D36" s="116">
        <v>2935800</v>
      </c>
      <c r="E36" s="117"/>
    </row>
    <row r="37" spans="1:7" s="1" customFormat="1" ht="21" customHeight="1">
      <c r="A37" s="118"/>
      <c r="B37" s="119"/>
      <c r="C37" s="120"/>
      <c r="D37" s="120"/>
      <c r="E37" s="120"/>
      <c r="F37" s="119"/>
      <c r="G37" s="121"/>
    </row>
    <row r="38" spans="1:7" s="1" customFormat="1" ht="21" customHeight="1">
      <c r="A38" s="122"/>
      <c r="B38" s="118"/>
      <c r="C38" s="118"/>
      <c r="D38" s="118"/>
      <c r="E38" s="118"/>
      <c r="F38" s="118"/>
      <c r="G38" s="121"/>
    </row>
    <row r="39" spans="1:7" s="1" customFormat="1" ht="21" customHeight="1">
      <c r="A39" s="122"/>
      <c r="B39" s="121"/>
      <c r="C39" s="118"/>
      <c r="D39" s="118"/>
      <c r="E39" s="121"/>
      <c r="F39" s="121"/>
      <c r="G39" s="118"/>
    </row>
    <row r="40" spans="1:7" s="1" customFormat="1" ht="21" customHeight="1">
      <c r="A40" s="122"/>
      <c r="B40" s="122"/>
      <c r="C40" s="122"/>
      <c r="D40" s="118"/>
      <c r="E40" s="118"/>
      <c r="F40" s="118"/>
      <c r="G40" s="121"/>
    </row>
    <row r="41" spans="1:7" s="1" customFormat="1" ht="21" customHeight="1">
      <c r="A41" s="121"/>
      <c r="B41" s="122"/>
      <c r="C41" s="122"/>
      <c r="D41" s="121"/>
      <c r="E41" s="118"/>
      <c r="F41" s="121"/>
      <c r="G41" s="121"/>
    </row>
    <row r="42" spans="1:7" s="1" customFormat="1" ht="21" customHeight="1">
      <c r="A42" s="121"/>
      <c r="B42" s="121"/>
      <c r="C42" s="121"/>
      <c r="D42" s="120"/>
      <c r="E42" s="121"/>
      <c r="F42" s="121"/>
      <c r="G42" s="121"/>
    </row>
    <row r="43" spans="1:7" s="1" customFormat="1" ht="21" customHeight="1">
      <c r="A43" s="121"/>
      <c r="B43" s="121"/>
      <c r="C43" s="121"/>
      <c r="D43" s="121"/>
      <c r="E43" s="121"/>
      <c r="F43" s="121"/>
      <c r="G43" s="121"/>
    </row>
    <row r="44" spans="1:7" s="1" customFormat="1" ht="21" customHeight="1">
      <c r="A44" s="121"/>
      <c r="B44" s="121"/>
      <c r="C44" s="121"/>
      <c r="D44" s="118"/>
      <c r="E44" s="121"/>
      <c r="F44" s="121"/>
      <c r="G44" s="121"/>
    </row>
    <row r="45" spans="1:7" s="1" customFormat="1" ht="21" customHeight="1">
      <c r="A45" s="121"/>
      <c r="B45" s="121"/>
      <c r="C45" s="121"/>
      <c r="D45" s="121"/>
      <c r="E45" s="121"/>
      <c r="F45" s="121"/>
      <c r="G45" s="121"/>
    </row>
    <row r="46" s="1" customFormat="1" ht="21" customHeight="1"/>
    <row r="47" spans="1:7" s="1" customFormat="1" ht="21" customHeight="1">
      <c r="A47" s="121"/>
      <c r="B47" s="121"/>
      <c r="C47" s="121"/>
      <c r="D47" s="121"/>
      <c r="E47" s="121"/>
      <c r="F47" s="121"/>
      <c r="G47" s="121"/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3"/>
      <c r="B1" s="123"/>
      <c r="C1" s="123"/>
      <c r="D1" s="123"/>
      <c r="E1" s="123"/>
      <c r="F1" s="123"/>
      <c r="G1" s="123"/>
    </row>
    <row r="2" spans="1:7" s="1" customFormat="1" ht="29.25" customHeight="1">
      <c r="A2" s="225" t="s">
        <v>137</v>
      </c>
      <c r="B2" s="225"/>
      <c r="C2" s="225"/>
      <c r="D2" s="225"/>
      <c r="E2" s="225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3"/>
      <c r="G3" s="123"/>
    </row>
    <row r="4" spans="1:7" s="1" customFormat="1" ht="17.25" customHeight="1">
      <c r="A4" s="226" t="s">
        <v>138</v>
      </c>
      <c r="B4" s="226"/>
      <c r="C4" s="226" t="s">
        <v>139</v>
      </c>
      <c r="D4" s="226"/>
      <c r="E4" s="226"/>
      <c r="F4" s="123"/>
      <c r="G4" s="123"/>
    </row>
    <row r="5" spans="1:7" s="1" customFormat="1" ht="21" customHeight="1">
      <c r="A5" s="128" t="s">
        <v>118</v>
      </c>
      <c r="B5" s="129" t="s">
        <v>119</v>
      </c>
      <c r="C5" s="130" t="s">
        <v>37</v>
      </c>
      <c r="D5" s="130" t="s">
        <v>140</v>
      </c>
      <c r="E5" s="130" t="s">
        <v>141</v>
      </c>
      <c r="F5" s="123"/>
      <c r="G5" s="123"/>
    </row>
    <row r="6" spans="1:7" s="1" customFormat="1" ht="21" customHeight="1">
      <c r="A6" s="131" t="s">
        <v>51</v>
      </c>
      <c r="B6" s="131" t="s">
        <v>51</v>
      </c>
      <c r="C6" s="132">
        <v>1</v>
      </c>
      <c r="D6" s="132">
        <f>C6+1</f>
        <v>2</v>
      </c>
      <c r="E6" s="132">
        <f>D6+1</f>
        <v>3</v>
      </c>
      <c r="F6" s="123"/>
      <c r="G6" s="123"/>
    </row>
    <row r="7" spans="1:8" s="1" customFormat="1" ht="18.75" customHeight="1">
      <c r="A7" s="133" t="s">
        <v>0</v>
      </c>
      <c r="B7" s="134" t="s">
        <v>37</v>
      </c>
      <c r="C7" s="135">
        <v>9219661</v>
      </c>
      <c r="D7" s="135">
        <v>6045261</v>
      </c>
      <c r="E7" s="136">
        <v>3174400</v>
      </c>
      <c r="F7" s="137"/>
      <c r="G7" s="137"/>
      <c r="H7" s="138"/>
    </row>
    <row r="8" spans="1:5" s="1" customFormat="1" ht="18.75" customHeight="1">
      <c r="A8" s="133"/>
      <c r="B8" s="133" t="s">
        <v>142</v>
      </c>
      <c r="C8" s="135">
        <v>3475029</v>
      </c>
      <c r="D8" s="135">
        <v>3475029</v>
      </c>
      <c r="E8" s="136"/>
    </row>
    <row r="9" spans="1:5" s="1" customFormat="1" ht="18.75" customHeight="1">
      <c r="A9" s="133" t="s">
        <v>143</v>
      </c>
      <c r="B9" s="133" t="s">
        <v>144</v>
      </c>
      <c r="C9" s="135">
        <v>1312788</v>
      </c>
      <c r="D9" s="135">
        <v>1312788</v>
      </c>
      <c r="E9" s="136"/>
    </row>
    <row r="10" spans="1:5" s="1" customFormat="1" ht="18.75" customHeight="1">
      <c r="A10" s="133" t="s">
        <v>145</v>
      </c>
      <c r="B10" s="133" t="s">
        <v>146</v>
      </c>
      <c r="C10" s="135">
        <v>653400</v>
      </c>
      <c r="D10" s="135">
        <v>653400</v>
      </c>
      <c r="E10" s="136"/>
    </row>
    <row r="11" spans="1:5" s="1" customFormat="1" ht="18.75" customHeight="1">
      <c r="A11" s="133" t="s">
        <v>147</v>
      </c>
      <c r="B11" s="133" t="s">
        <v>148</v>
      </c>
      <c r="C11" s="135">
        <v>134400</v>
      </c>
      <c r="D11" s="135">
        <v>134400</v>
      </c>
      <c r="E11" s="136"/>
    </row>
    <row r="12" spans="1:5" s="1" customFormat="1" ht="18.75" customHeight="1">
      <c r="A12" s="133" t="s">
        <v>149</v>
      </c>
      <c r="B12" s="133" t="s">
        <v>150</v>
      </c>
      <c r="C12" s="135">
        <v>109399</v>
      </c>
      <c r="D12" s="135">
        <v>109399</v>
      </c>
      <c r="E12" s="136"/>
    </row>
    <row r="13" spans="1:5" s="1" customFormat="1" ht="18.75" customHeight="1">
      <c r="A13" s="133" t="s">
        <v>151</v>
      </c>
      <c r="B13" s="133" t="s">
        <v>152</v>
      </c>
      <c r="C13" s="135">
        <v>538320</v>
      </c>
      <c r="D13" s="135">
        <v>538320</v>
      </c>
      <c r="E13" s="136"/>
    </row>
    <row r="14" spans="1:5" s="1" customFormat="1" ht="18.75" customHeight="1">
      <c r="A14" s="133" t="s">
        <v>153</v>
      </c>
      <c r="B14" s="133" t="s">
        <v>154</v>
      </c>
      <c r="C14" s="135">
        <v>55800</v>
      </c>
      <c r="D14" s="135">
        <v>55800</v>
      </c>
      <c r="E14" s="136"/>
    </row>
    <row r="15" spans="1:5" s="1" customFormat="1" ht="18.75" customHeight="1">
      <c r="A15" s="133" t="s">
        <v>155</v>
      </c>
      <c r="B15" s="133" t="s">
        <v>156</v>
      </c>
      <c r="C15" s="135">
        <v>425331</v>
      </c>
      <c r="D15" s="135">
        <v>425331</v>
      </c>
      <c r="E15" s="136"/>
    </row>
    <row r="16" spans="1:5" s="1" customFormat="1" ht="18.75" customHeight="1">
      <c r="A16" s="133" t="s">
        <v>157</v>
      </c>
      <c r="B16" s="133" t="s">
        <v>158</v>
      </c>
      <c r="C16" s="135">
        <v>234255</v>
      </c>
      <c r="D16" s="135">
        <v>234255</v>
      </c>
      <c r="E16" s="136"/>
    </row>
    <row r="17" spans="1:5" s="1" customFormat="1" ht="18.75" customHeight="1">
      <c r="A17" s="133" t="s">
        <v>159</v>
      </c>
      <c r="B17" s="133" t="s">
        <v>160</v>
      </c>
      <c r="C17" s="135">
        <v>5038</v>
      </c>
      <c r="D17" s="135">
        <v>5038</v>
      </c>
      <c r="E17" s="136"/>
    </row>
    <row r="18" spans="1:5" s="1" customFormat="1" ht="18.75" customHeight="1">
      <c r="A18" s="133" t="s">
        <v>161</v>
      </c>
      <c r="B18" s="133" t="s">
        <v>162</v>
      </c>
      <c r="C18" s="135">
        <v>6298</v>
      </c>
      <c r="D18" s="135">
        <v>6298</v>
      </c>
      <c r="E18" s="136"/>
    </row>
    <row r="19" spans="1:5" s="1" customFormat="1" ht="18.75" customHeight="1">
      <c r="A19" s="133"/>
      <c r="B19" s="133" t="s">
        <v>163</v>
      </c>
      <c r="C19" s="135">
        <v>2874400</v>
      </c>
      <c r="D19" s="135"/>
      <c r="E19" s="136">
        <v>2874400</v>
      </c>
    </row>
    <row r="20" spans="1:5" s="1" customFormat="1" ht="18.75" customHeight="1">
      <c r="A20" s="133" t="s">
        <v>164</v>
      </c>
      <c r="B20" s="133" t="s">
        <v>165</v>
      </c>
      <c r="C20" s="135">
        <v>288000</v>
      </c>
      <c r="D20" s="135"/>
      <c r="E20" s="136">
        <v>288000</v>
      </c>
    </row>
    <row r="21" spans="1:5" s="1" customFormat="1" ht="18.75" customHeight="1">
      <c r="A21" s="133" t="s">
        <v>166</v>
      </c>
      <c r="B21" s="133" t="s">
        <v>167</v>
      </c>
      <c r="C21" s="135">
        <v>15000</v>
      </c>
      <c r="D21" s="135"/>
      <c r="E21" s="136">
        <v>15000</v>
      </c>
    </row>
    <row r="22" spans="1:5" s="1" customFormat="1" ht="18.75" customHeight="1">
      <c r="A22" s="133" t="s">
        <v>168</v>
      </c>
      <c r="B22" s="133" t="s">
        <v>169</v>
      </c>
      <c r="C22" s="135">
        <v>3000</v>
      </c>
      <c r="D22" s="135"/>
      <c r="E22" s="136">
        <v>3000</v>
      </c>
    </row>
    <row r="23" spans="1:5" s="1" customFormat="1" ht="18.75" customHeight="1">
      <c r="A23" s="133" t="s">
        <v>170</v>
      </c>
      <c r="B23" s="133" t="s">
        <v>171</v>
      </c>
      <c r="C23" s="135">
        <v>70000</v>
      </c>
      <c r="D23" s="135"/>
      <c r="E23" s="136">
        <v>70000</v>
      </c>
    </row>
    <row r="24" spans="1:5" s="1" customFormat="1" ht="18.75" customHeight="1">
      <c r="A24" s="133" t="s">
        <v>172</v>
      </c>
      <c r="B24" s="133" t="s">
        <v>173</v>
      </c>
      <c r="C24" s="135">
        <v>40000</v>
      </c>
      <c r="D24" s="135"/>
      <c r="E24" s="136">
        <v>40000</v>
      </c>
    </row>
    <row r="25" spans="1:5" s="1" customFormat="1" ht="18.75" customHeight="1">
      <c r="A25" s="133" t="s">
        <v>174</v>
      </c>
      <c r="B25" s="133" t="s">
        <v>175</v>
      </c>
      <c r="C25" s="135">
        <v>10320</v>
      </c>
      <c r="D25" s="135"/>
      <c r="E25" s="136">
        <v>10320</v>
      </c>
    </row>
    <row r="26" spans="1:5" s="1" customFormat="1" ht="18.75" customHeight="1">
      <c r="A26" s="133" t="s">
        <v>176</v>
      </c>
      <c r="B26" s="133" t="s">
        <v>177</v>
      </c>
      <c r="C26" s="135">
        <v>850000</v>
      </c>
      <c r="D26" s="135"/>
      <c r="E26" s="136">
        <v>850000</v>
      </c>
    </row>
    <row r="27" spans="1:5" s="1" customFormat="1" ht="18.75" customHeight="1">
      <c r="A27" s="133" t="s">
        <v>178</v>
      </c>
      <c r="B27" s="133" t="s">
        <v>179</v>
      </c>
      <c r="C27" s="135">
        <v>19000</v>
      </c>
      <c r="D27" s="135"/>
      <c r="E27" s="136">
        <v>19000</v>
      </c>
    </row>
    <row r="28" spans="1:5" s="1" customFormat="1" ht="18.75" customHeight="1">
      <c r="A28" s="133" t="s">
        <v>180</v>
      </c>
      <c r="B28" s="133" t="s">
        <v>181</v>
      </c>
      <c r="C28" s="135">
        <v>130000</v>
      </c>
      <c r="D28" s="135"/>
      <c r="E28" s="136">
        <v>130000</v>
      </c>
    </row>
    <row r="29" spans="1:5" s="1" customFormat="1" ht="18.75" customHeight="1">
      <c r="A29" s="133" t="s">
        <v>182</v>
      </c>
      <c r="B29" s="133" t="s">
        <v>183</v>
      </c>
      <c r="C29" s="135">
        <v>6000</v>
      </c>
      <c r="D29" s="135"/>
      <c r="E29" s="136">
        <v>6000</v>
      </c>
    </row>
    <row r="30" spans="1:5" s="1" customFormat="1" ht="18.75" customHeight="1">
      <c r="A30" s="133" t="s">
        <v>184</v>
      </c>
      <c r="B30" s="133" t="s">
        <v>185</v>
      </c>
      <c r="C30" s="135">
        <v>261000</v>
      </c>
      <c r="D30" s="135"/>
      <c r="E30" s="136">
        <v>261000</v>
      </c>
    </row>
    <row r="31" spans="1:5" s="1" customFormat="1" ht="18.75" customHeight="1">
      <c r="A31" s="133" t="s">
        <v>186</v>
      </c>
      <c r="B31" s="133" t="s">
        <v>187</v>
      </c>
      <c r="C31" s="135">
        <v>80000</v>
      </c>
      <c r="D31" s="135"/>
      <c r="E31" s="136">
        <v>80000</v>
      </c>
    </row>
    <row r="32" spans="1:5" s="1" customFormat="1" ht="18.75" customHeight="1">
      <c r="A32" s="133" t="s">
        <v>188</v>
      </c>
      <c r="B32" s="133" t="s">
        <v>189</v>
      </c>
      <c r="C32" s="135">
        <v>80000</v>
      </c>
      <c r="D32" s="135"/>
      <c r="E32" s="136">
        <v>80000</v>
      </c>
    </row>
    <row r="33" spans="1:5" s="1" customFormat="1" ht="18.75" customHeight="1">
      <c r="A33" s="133" t="s">
        <v>190</v>
      </c>
      <c r="B33" s="133" t="s">
        <v>191</v>
      </c>
      <c r="C33" s="135">
        <v>135000</v>
      </c>
      <c r="D33" s="135"/>
      <c r="E33" s="136">
        <v>135000</v>
      </c>
    </row>
    <row r="34" spans="1:5" s="1" customFormat="1" ht="18.75" customHeight="1">
      <c r="A34" s="133" t="s">
        <v>192</v>
      </c>
      <c r="B34" s="133" t="s">
        <v>193</v>
      </c>
      <c r="C34" s="135">
        <v>134400</v>
      </c>
      <c r="D34" s="135"/>
      <c r="E34" s="136">
        <v>134400</v>
      </c>
    </row>
    <row r="35" spans="1:5" s="1" customFormat="1" ht="18.75" customHeight="1">
      <c r="A35" s="133" t="s">
        <v>194</v>
      </c>
      <c r="B35" s="133" t="s">
        <v>195</v>
      </c>
      <c r="C35" s="135">
        <v>752680</v>
      </c>
      <c r="D35" s="135"/>
      <c r="E35" s="136">
        <v>752680</v>
      </c>
    </row>
    <row r="36" spans="1:5" s="1" customFormat="1" ht="18.75" customHeight="1">
      <c r="A36" s="133"/>
      <c r="B36" s="133" t="s">
        <v>196</v>
      </c>
      <c r="C36" s="135">
        <v>2570232</v>
      </c>
      <c r="D36" s="135">
        <v>2570232</v>
      </c>
      <c r="E36" s="136"/>
    </row>
    <row r="37" spans="1:5" s="1" customFormat="1" ht="18.75" customHeight="1">
      <c r="A37" s="133" t="s">
        <v>197</v>
      </c>
      <c r="B37" s="133" t="s">
        <v>198</v>
      </c>
      <c r="C37" s="135">
        <v>2548632</v>
      </c>
      <c r="D37" s="135">
        <v>2548632</v>
      </c>
      <c r="E37" s="136"/>
    </row>
    <row r="38" spans="1:5" s="1" customFormat="1" ht="18.75" customHeight="1">
      <c r="A38" s="133" t="s">
        <v>199</v>
      </c>
      <c r="B38" s="133" t="s">
        <v>200</v>
      </c>
      <c r="C38" s="135">
        <v>21600</v>
      </c>
      <c r="D38" s="135">
        <v>21600</v>
      </c>
      <c r="E38" s="136"/>
    </row>
    <row r="39" spans="1:5" s="1" customFormat="1" ht="18.75" customHeight="1">
      <c r="A39" s="133"/>
      <c r="B39" s="133" t="s">
        <v>201</v>
      </c>
      <c r="C39" s="135">
        <v>300000</v>
      </c>
      <c r="D39" s="135"/>
      <c r="E39" s="136">
        <v>300000</v>
      </c>
    </row>
    <row r="40" spans="1:5" s="1" customFormat="1" ht="18.75" customHeight="1">
      <c r="A40" s="133" t="s">
        <v>202</v>
      </c>
      <c r="B40" s="133" t="s">
        <v>203</v>
      </c>
      <c r="C40" s="135">
        <v>50000</v>
      </c>
      <c r="D40" s="135"/>
      <c r="E40" s="136">
        <v>50000</v>
      </c>
    </row>
    <row r="41" spans="1:5" s="1" customFormat="1" ht="18.75" customHeight="1">
      <c r="A41" s="133" t="s">
        <v>204</v>
      </c>
      <c r="B41" s="133" t="s">
        <v>205</v>
      </c>
      <c r="C41" s="135">
        <v>200000</v>
      </c>
      <c r="D41" s="135"/>
      <c r="E41" s="136">
        <v>200000</v>
      </c>
    </row>
    <row r="42" spans="1:5" s="1" customFormat="1" ht="18.75" customHeight="1">
      <c r="A42" s="133" t="s">
        <v>206</v>
      </c>
      <c r="B42" s="133" t="s">
        <v>207</v>
      </c>
      <c r="C42" s="135">
        <v>50000</v>
      </c>
      <c r="D42" s="135"/>
      <c r="E42" s="136">
        <v>50000</v>
      </c>
    </row>
    <row r="43" spans="1:8" s="1" customFormat="1" ht="21" customHeight="1">
      <c r="A43" s="139"/>
      <c r="B43" s="140"/>
      <c r="C43" s="141"/>
      <c r="D43" s="141"/>
      <c r="E43" s="141"/>
      <c r="F43" s="140"/>
      <c r="G43" s="142"/>
      <c r="H43" s="143"/>
    </row>
    <row r="44" spans="1:7" s="1" customFormat="1" ht="21" customHeight="1">
      <c r="A44" s="139"/>
      <c r="B44" s="139"/>
      <c r="C44" s="139"/>
      <c r="D44" s="139"/>
      <c r="E44" s="139"/>
      <c r="F44" s="142"/>
      <c r="G44" s="142"/>
    </row>
    <row r="45" spans="1:6" s="1" customFormat="1" ht="21" customHeight="1">
      <c r="A45" s="139"/>
      <c r="B45" s="139"/>
      <c r="C45" s="139"/>
      <c r="D45" s="139"/>
      <c r="E45" s="142"/>
      <c r="F45" s="142"/>
    </row>
    <row r="46" spans="1:7" s="1" customFormat="1" ht="21" customHeight="1">
      <c r="A46" s="142"/>
      <c r="B46" s="142"/>
      <c r="C46" s="139"/>
      <c r="D46" s="139"/>
      <c r="E46" s="139"/>
      <c r="F46" s="142"/>
      <c r="G46" s="144"/>
    </row>
    <row r="47" spans="1:7" s="1" customFormat="1" ht="21" customHeight="1">
      <c r="A47" s="142"/>
      <c r="B47" s="142"/>
      <c r="C47" s="140"/>
      <c r="D47" s="142"/>
      <c r="E47" s="142"/>
      <c r="F47" s="142"/>
      <c r="G47" s="144"/>
    </row>
    <row r="48" spans="1:7" s="1" customFormat="1" ht="21" customHeight="1">
      <c r="A48" s="144"/>
      <c r="B48" s="142"/>
      <c r="C48" s="142"/>
      <c r="D48" s="140"/>
      <c r="E48" s="142"/>
      <c r="F48" s="144"/>
      <c r="G48" s="144"/>
    </row>
    <row r="49" spans="1:7" s="1" customFormat="1" ht="21" customHeight="1">
      <c r="A49" s="144"/>
      <c r="B49" s="144"/>
      <c r="C49" s="142"/>
      <c r="D49" s="145"/>
      <c r="E49" s="144"/>
      <c r="F49" s="144"/>
      <c r="G49" s="144"/>
    </row>
    <row r="50" spans="1:7" s="1" customFormat="1" ht="21" customHeight="1">
      <c r="A50" s="144"/>
      <c r="B50" s="144"/>
      <c r="C50" s="139"/>
      <c r="D50" s="144"/>
      <c r="E50" s="144"/>
      <c r="F50" s="144"/>
      <c r="G50" s="144"/>
    </row>
    <row r="51" spans="1:7" s="1" customFormat="1" ht="21" customHeight="1">
      <c r="A51" s="144"/>
      <c r="B51" s="144"/>
      <c r="C51" s="140"/>
      <c r="D51" s="144"/>
      <c r="E51" s="144"/>
      <c r="F51" s="144"/>
      <c r="G51" s="144"/>
    </row>
    <row r="52" s="1" customFormat="1" ht="21" customHeight="1"/>
    <row r="53" spans="1:7" s="1" customFormat="1" ht="21" customHeight="1">
      <c r="A53" s="144"/>
      <c r="B53" s="144"/>
      <c r="C53" s="140"/>
      <c r="D53" s="144"/>
      <c r="E53" s="144"/>
      <c r="F53" s="144"/>
      <c r="G53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6"/>
    </row>
    <row r="2" spans="1:7" s="1" customFormat="1" ht="30" customHeight="1">
      <c r="A2" s="227" t="s">
        <v>208</v>
      </c>
      <c r="B2" s="227"/>
      <c r="C2" s="227"/>
      <c r="D2" s="227"/>
      <c r="E2" s="227"/>
      <c r="F2" s="227"/>
      <c r="G2" s="227"/>
    </row>
    <row r="3" spans="1:7" s="1" customFormat="1" ht="18" customHeight="1">
      <c r="A3" s="147" t="s">
        <v>10</v>
      </c>
      <c r="B3" s="148"/>
      <c r="C3" s="148"/>
      <c r="D3" s="149"/>
      <c r="E3" s="149"/>
      <c r="F3" s="149"/>
      <c r="G3" s="150" t="s">
        <v>11</v>
      </c>
    </row>
    <row r="4" spans="1:7" s="1" customFormat="1" ht="31.5" customHeight="1">
      <c r="A4" s="151" t="s">
        <v>209</v>
      </c>
      <c r="B4" s="151" t="s">
        <v>210</v>
      </c>
      <c r="C4" s="151" t="s">
        <v>37</v>
      </c>
      <c r="D4" s="152" t="s">
        <v>211</v>
      </c>
      <c r="E4" s="151" t="s">
        <v>212</v>
      </c>
      <c r="F4" s="153" t="s">
        <v>213</v>
      </c>
      <c r="G4" s="151" t="s">
        <v>214</v>
      </c>
    </row>
    <row r="5" spans="1:7" s="1" customFormat="1" ht="21.75" customHeight="1">
      <c r="A5" s="154" t="s">
        <v>51</v>
      </c>
      <c r="B5" s="154" t="s">
        <v>51</v>
      </c>
      <c r="C5" s="155">
        <v>1</v>
      </c>
      <c r="D5" s="156">
        <f>C5+1</f>
        <v>2</v>
      </c>
      <c r="E5" s="156">
        <f>D5+1</f>
        <v>3</v>
      </c>
      <c r="F5" s="156">
        <f>E5+1</f>
        <v>4</v>
      </c>
      <c r="G5" s="156">
        <f>F5+1</f>
        <v>5</v>
      </c>
    </row>
    <row r="6" spans="1:7" s="1" customFormat="1" ht="22.5" customHeight="1">
      <c r="A6" s="157" t="s">
        <v>0</v>
      </c>
      <c r="B6" s="158" t="s">
        <v>37</v>
      </c>
      <c r="C6" s="159">
        <v>596000</v>
      </c>
      <c r="D6" s="159"/>
      <c r="E6" s="159">
        <v>261000</v>
      </c>
      <c r="F6" s="160">
        <v>135000</v>
      </c>
      <c r="G6" s="160">
        <v>200000</v>
      </c>
    </row>
    <row r="7" spans="1:7" s="1" customFormat="1" ht="22.5" customHeight="1">
      <c r="A7" s="157" t="s">
        <v>215</v>
      </c>
      <c r="B7" s="157" t="s">
        <v>216</v>
      </c>
      <c r="C7" s="159">
        <v>596000</v>
      </c>
      <c r="D7" s="159"/>
      <c r="E7" s="159">
        <v>261000</v>
      </c>
      <c r="F7" s="160">
        <v>135000</v>
      </c>
      <c r="G7" s="160">
        <v>200000</v>
      </c>
    </row>
    <row r="8" spans="1:7" s="1" customFormat="1" ht="15">
      <c r="A8" s="161"/>
      <c r="B8" s="162"/>
      <c r="C8" s="163"/>
      <c r="D8" s="163"/>
      <c r="E8" s="163"/>
      <c r="F8" s="163"/>
      <c r="G8" s="163"/>
    </row>
    <row r="9" spans="1:8" s="1" customFormat="1" ht="15">
      <c r="A9" s="161"/>
      <c r="B9" s="161"/>
      <c r="C9" s="161"/>
      <c r="D9" s="161"/>
      <c r="E9" s="163"/>
      <c r="F9" s="163"/>
      <c r="G9" s="163"/>
      <c r="H9" s="163"/>
    </row>
    <row r="10" spans="1:7" s="1" customFormat="1" ht="15">
      <c r="A10" s="161"/>
      <c r="B10" s="161"/>
      <c r="C10" s="161"/>
      <c r="D10" s="164"/>
      <c r="E10" s="163"/>
      <c r="F10" s="163"/>
      <c r="G10" s="163"/>
    </row>
    <row r="11" spans="1:7" s="1" customFormat="1" ht="15">
      <c r="A11" s="165"/>
      <c r="B11" s="164"/>
      <c r="C11" s="161"/>
      <c r="D11" s="161"/>
      <c r="E11" s="163"/>
      <c r="F11" s="163"/>
      <c r="G11" s="163"/>
    </row>
    <row r="12" spans="1:7" s="1" customFormat="1" ht="15">
      <c r="A12" s="165"/>
      <c r="B12" s="164"/>
      <c r="C12" s="164"/>
      <c r="D12" s="161"/>
      <c r="E12" s="163"/>
      <c r="F12" s="163"/>
      <c r="G12" s="163"/>
    </row>
    <row r="13" spans="1:7" s="1" customFormat="1" ht="15">
      <c r="A13" s="165"/>
      <c r="B13" s="161"/>
      <c r="C13" s="161"/>
      <c r="D13" s="161"/>
      <c r="E13" s="163"/>
      <c r="F13" s="163"/>
      <c r="G13" s="163"/>
    </row>
    <row r="14" spans="1:7" s="1" customFormat="1" ht="15">
      <c r="A14" s="162"/>
      <c r="B14" s="165"/>
      <c r="C14" s="164"/>
      <c r="D14" s="163"/>
      <c r="E14" s="163"/>
      <c r="F14" s="161"/>
      <c r="G14" s="163"/>
    </row>
    <row r="15" spans="1:7" s="1" customFormat="1" ht="15">
      <c r="A15" s="162"/>
      <c r="B15" s="165"/>
      <c r="C15" s="162"/>
      <c r="D15" s="163"/>
      <c r="E15" s="163"/>
      <c r="F15" s="163"/>
      <c r="G15" s="163"/>
    </row>
    <row r="16" spans="5:7" s="1" customFormat="1" ht="15">
      <c r="E16" s="161"/>
      <c r="F16" s="163"/>
      <c r="G16" s="166"/>
    </row>
    <row r="17" spans="4:6" s="1" customFormat="1" ht="15">
      <c r="D17" s="163"/>
      <c r="E17" s="163"/>
      <c r="F17" s="162"/>
    </row>
    <row r="18" spans="2:6" s="1" customFormat="1" ht="15">
      <c r="B18" s="167"/>
      <c r="C18" s="163"/>
      <c r="D18" s="163"/>
      <c r="F18" s="162"/>
    </row>
    <row r="19" spans="3:7" s="1" customFormat="1" ht="15">
      <c r="C19" s="168"/>
      <c r="E19" s="168"/>
      <c r="G19" s="162"/>
    </row>
    <row r="20" spans="3:7" s="1" customFormat="1" ht="15">
      <c r="C20" s="165"/>
      <c r="G20" s="162"/>
    </row>
    <row r="21" spans="5:7" s="1" customFormat="1" ht="15">
      <c r="E21" s="169"/>
      <c r="G21" s="162"/>
    </row>
    <row r="22" s="1" customFormat="1" ht="15"/>
    <row r="23" s="1" customFormat="1" ht="15"/>
    <row r="24" s="1" customFormat="1" ht="15"/>
    <row r="25" s="1" customFormat="1" ht="15">
      <c r="D25" s="16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0"/>
      <c r="B1" s="170"/>
      <c r="C1" s="170"/>
      <c r="D1" s="170"/>
      <c r="E1" s="170"/>
      <c r="F1" s="170"/>
      <c r="G1" s="170"/>
    </row>
    <row r="2" spans="1:7" s="1" customFormat="1" ht="29.25" customHeight="1">
      <c r="A2" s="228" t="s">
        <v>217</v>
      </c>
      <c r="B2" s="228"/>
      <c r="C2" s="228"/>
      <c r="D2" s="228"/>
      <c r="E2" s="228"/>
      <c r="F2" s="171"/>
      <c r="G2" s="171"/>
    </row>
    <row r="3" spans="1:7" s="1" customFormat="1" ht="21" customHeight="1">
      <c r="A3" s="172" t="s">
        <v>10</v>
      </c>
      <c r="B3" s="173"/>
      <c r="C3" s="173"/>
      <c r="D3" s="173"/>
      <c r="E3" s="174" t="s">
        <v>11</v>
      </c>
      <c r="F3" s="170"/>
      <c r="G3" s="170"/>
    </row>
    <row r="4" spans="1:7" s="1" customFormat="1" ht="17.25" customHeight="1">
      <c r="A4" s="229" t="s">
        <v>112</v>
      </c>
      <c r="B4" s="229"/>
      <c r="C4" s="229" t="s">
        <v>136</v>
      </c>
      <c r="D4" s="229"/>
      <c r="E4" s="229"/>
      <c r="F4" s="170"/>
      <c r="G4" s="170"/>
    </row>
    <row r="5" spans="1:7" s="1" customFormat="1" ht="21" customHeight="1">
      <c r="A5" s="175" t="s">
        <v>118</v>
      </c>
      <c r="B5" s="176" t="s">
        <v>119</v>
      </c>
      <c r="C5" s="177" t="s">
        <v>37</v>
      </c>
      <c r="D5" s="177" t="s">
        <v>113</v>
      </c>
      <c r="E5" s="177" t="s">
        <v>114</v>
      </c>
      <c r="F5" s="170"/>
      <c r="G5" s="170"/>
    </row>
    <row r="6" spans="1:8" s="1" customFormat="1" ht="21" customHeight="1">
      <c r="A6" s="178" t="s">
        <v>51</v>
      </c>
      <c r="B6" s="178" t="s">
        <v>51</v>
      </c>
      <c r="C6" s="179">
        <v>1</v>
      </c>
      <c r="D6" s="179">
        <f>C6+1</f>
        <v>2</v>
      </c>
      <c r="E6" s="179">
        <f>D6+1</f>
        <v>3</v>
      </c>
      <c r="F6" s="180"/>
      <c r="G6" s="170"/>
      <c r="H6" s="181"/>
    </row>
    <row r="7" spans="1:7" s="1" customFormat="1" ht="18.75" customHeight="1">
      <c r="A7" s="182"/>
      <c r="B7" s="182"/>
      <c r="C7" s="183"/>
      <c r="D7" s="184"/>
      <c r="E7" s="183"/>
      <c r="F7" s="180"/>
      <c r="G7" s="17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2020-06-15T02:32:09Z</dcterms:modified>
  <cp:category/>
  <cp:version/>
  <cp:contentType/>
  <cp:contentStatus/>
</cp:coreProperties>
</file>