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85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</externalReferences>
  <definedNames>
    <definedName name="_xlnm.Print_Area" localSheetId="9">'部门整体绩效目标表'!$A$1:$M$26</definedName>
    <definedName name="_xlnm.Print_Area" localSheetId="3">'财拨收支总表'!$A$1:$G$52</definedName>
    <definedName name="_xlnm.Print_Area" localSheetId="0">'收支预算总表'!$A$1:$D$53</definedName>
    <definedName name="_xlnm.Print_Area" localSheetId="7">'政府性基金'!$A$1:$E$8</definedName>
  </definedNames>
  <calcPr fullCalcOnLoad="1"/>
</workbook>
</file>

<file path=xl/sharedStrings.xml><?xml version="1.0" encoding="utf-8"?>
<sst xmlns="http://schemas.openxmlformats.org/spreadsheetml/2006/main" count="574" uniqueCount="307">
  <si>
    <t>收支预算总表</t>
  </si>
  <si>
    <t>填报单位:[928001]赣州市南康区唐江镇人民政府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</si>
  <si>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</si>
  <si>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</si>
  <si>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</si>
  <si>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</si>
  <si>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</si>
  <si>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</si>
  <si>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</si>
  <si>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</si>
  <si>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</si>
  <si>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</si>
  <si>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</si>
  <si>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</si>
  <si>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</si>
  <si>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</si>
  <si>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</si>
  <si>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农林水支出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</si>
  <si>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</si>
  <si>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</si>
  <si>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</si>
  <si>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</si>
  <si>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</si>
  <si>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</si>
  <si>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</si>
  <si>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</si>
  <si>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</si>
  <si>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</si>
  <si>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</si>
  <si>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</si>
  <si>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</si>
  <si>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</si>
  <si>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</si>
  <si>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[928001]赣州市南康区唐江镇人民政府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</si>
  <si>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</si>
  <si>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</si>
  <si>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</si>
  <si>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</si>
  <si>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</si>
  <si>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</si>
  <si>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</si>
  <si>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</si>
  <si>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</si>
  <si>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</si>
  <si>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</si>
  <si>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</si>
  <si>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</si>
  <si>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</si>
  <si>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</si>
  <si>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</si>
  <si>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</si>
  <si>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</si>
  <si>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</si>
  <si>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</si>
  <si>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</si>
  <si>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</si>
  <si>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</si>
  <si>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</si>
  <si>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</si>
  <si>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</si>
  <si>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</si>
  <si>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</si>
  <si>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</si>
  <si>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</si>
  <si>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</si>
  <si>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</si>
  <si>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</si>
  <si>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</si>
  <si>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</si>
  <si>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</si>
  <si>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</si>
  <si>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</si>
  <si>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</si>
  <si>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</si>
  <si>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</si>
  <si>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</si>
  <si>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</si>
  <si>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</si>
  <si>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</si>
  <si>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</si>
  <si>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</si>
  <si>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212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</si>
  <si>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</si>
  <si>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</si>
  <si>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</si>
  <si>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</si>
  <si>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</si>
  <si>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2120804</t>
  </si>
  <si>
    <t>　　农村基础设施建设支出</t>
  </si>
  <si>
    <t>213</t>
  </si>
  <si>
    <t>　农村综合改革</t>
  </si>
  <si>
    <t>　　2130705</t>
  </si>
  <si>
    <t>　　对村民委员会和村党支部的补助</t>
  </si>
  <si>
    <t>229</t>
  </si>
  <si>
    <t>　99</t>
  </si>
  <si>
    <t>　其他支出</t>
  </si>
  <si>
    <t>　　2299999</t>
  </si>
  <si>
    <t>　　其他支出</t>
  </si>
  <si>
    <t>单位支出总表</t>
  </si>
  <si>
    <t>填报单位[928001]赣州市南康区唐江镇人民政府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</si>
  <si>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</si>
  <si>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</si>
  <si>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</si>
  <si>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</si>
  <si>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</si>
  <si>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</si>
  <si>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</si>
  <si>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</si>
  <si>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</si>
  <si>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</si>
  <si>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</si>
  <si>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</si>
  <si>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</si>
  <si>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</si>
  <si>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</si>
  <si>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</si>
  <si>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</si>
  <si>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</si>
  <si>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</si>
  <si>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</si>
  <si>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</si>
  <si>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</si>
  <si>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</si>
  <si>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</si>
  <si>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</si>
  <si>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</si>
  <si>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</si>
  <si>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</si>
  <si>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</si>
  <si>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</si>
  <si>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</si>
  <si>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</si>
  <si>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</si>
  <si>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</si>
  <si>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</si>
  <si>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</si>
  <si>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</si>
  <si>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</si>
  <si>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</si>
  <si>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</si>
  <si>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</si>
  <si>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</si>
  <si>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</si>
  <si>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</si>
  <si>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</si>
  <si>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</si>
  <si>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</si>
  <si>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</si>
  <si>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</si>
  <si>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</si>
  <si>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</si>
  <si>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</si>
  <si>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</si>
  <si>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</si>
  <si>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</si>
  <si>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</si>
  <si>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</si>
  <si>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</si>
  <si>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</si>
  <si>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</si>
  <si>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</si>
  <si>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</si>
  <si>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</si>
  <si>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</si>
  <si>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</si>
  <si>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</si>
  <si>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</si>
  <si>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</si>
  <si>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</si>
  <si>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</si>
  <si>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</si>
  <si>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</si>
  <si>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</si>
  <si>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</si>
  <si>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</si>
  <si>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</si>
  <si>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</si>
  <si>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</si>
  <si>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</si>
  <si>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</si>
  <si>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</si>
  <si>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</si>
  <si>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928001</t>
  </si>
  <si>
    <t>赣州市南康区唐江镇人民政府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</si>
  <si>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</si>
  <si>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</si>
  <si>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</si>
  <si>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</si>
  <si>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</si>
  <si>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填报单位</t>
  </si>
  <si>
    <t>基本</t>
  </si>
  <si>
    <t>部门（单位）整体绩效目标表</t>
  </si>
  <si>
    <t>部门名称</t>
  </si>
  <si>
    <t>联系人</t>
  </si>
  <si>
    <t>赵静</t>
  </si>
  <si>
    <t>联系电话</t>
  </si>
  <si>
    <t>部门（单位）职能</t>
  </si>
  <si>
    <t>职能依据</t>
  </si>
  <si>
    <t>康办字﹝2019﹞106号</t>
  </si>
  <si>
    <t>职能简述</t>
  </si>
  <si>
    <t>落实国家政策，严格依法行政，发挥经济管理职能，加强政策引导，制定发展规划，服务市场主体和营造发展环境，搞好市场监管，大力促进社会事业发展，发展乡村经济、文化和社会事业，提供公共服务，维护社会稳定，构建社会主义和谐社会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</si>
  <si>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</si>
  <si>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</si>
  <si>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</si>
  <si>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</si>
  <si>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</si>
  <si>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</si>
  <si>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南康区人民政府</t>
  </si>
  <si>
    <t>部门所属领域</t>
  </si>
  <si>
    <t>直属单位包括</t>
  </si>
  <si>
    <t>内设职能部门</t>
  </si>
  <si>
    <t>党政办公室、党建办公室、财政经济办公室、行政审批局、综合行政执法局、社会事务局、农业农村工作局、规划建设局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</si>
  <si>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</si>
  <si>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</si>
  <si>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</si>
  <si>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</si>
  <si>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</si>
  <si>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</si>
  <si>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√财务管理√预算管理 √财政专项资金管理√重点工作管理√资产管理 □人力资源管理 √政府采购管理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</si>
  <si>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</si>
  <si>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</si>
  <si>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</si>
  <si>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</si>
  <si>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</si>
  <si>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</si>
  <si>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</si>
  <si>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</si>
  <si>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</si>
  <si>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</si>
  <si>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</si>
  <si>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</si>
  <si>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</si>
  <si>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</si>
  <si>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2022年启用预算一体化系统，统计口径有所变化，将其他收入资金列入预算</t>
  </si>
  <si>
    <t>项目支出绩效目标表</t>
  </si>
  <si>
    <t>(2022年度)</t>
  </si>
  <si>
    <t>基本信息</t>
  </si>
  <si>
    <t>项目名称：</t>
  </si>
  <si>
    <t>唐江镇村级转移支付资金</t>
  </si>
  <si>
    <t>项目编码：</t>
  </si>
  <si>
    <t>360703228888080000623</t>
  </si>
  <si>
    <t>项目类别：</t>
  </si>
  <si>
    <t>当年项目</t>
  </si>
  <si>
    <t>资金用途：</t>
  </si>
  <si>
    <t>政策类（转移性支出）</t>
  </si>
  <si>
    <t>开始日期：</t>
  </si>
  <si>
    <t>2022-01-01</t>
  </si>
  <si>
    <t>结束日期：</t>
  </si>
  <si>
    <t>2022-12-31</t>
  </si>
  <si>
    <t>项目负责人：</t>
  </si>
  <si>
    <t>许少卿</t>
  </si>
  <si>
    <t>联系人：</t>
  </si>
  <si>
    <t>肖通芳</t>
  </si>
  <si>
    <t>联系电话：</t>
  </si>
  <si>
    <t>15970078588</t>
  </si>
  <si>
    <t>是否重点项目：</t>
  </si>
  <si>
    <t>项目总金额：</t>
  </si>
  <si>
    <t>708.01</t>
  </si>
  <si>
    <t>本年度预算金额：</t>
  </si>
  <si>
    <t>基本情况</t>
  </si>
  <si>
    <t>立项必要性：</t>
  </si>
  <si>
    <t>依据《江西省实施&lt;中华人民共和国村民委员会组织法&gt;办法》等，保障村干部工资及村级组织支出需要。</t>
  </si>
  <si>
    <t>实施可行性：</t>
  </si>
  <si>
    <t>根据村级转移支付相关规定，及时使用转移支付资金。</t>
  </si>
  <si>
    <t>项目实施内容：</t>
  </si>
  <si>
    <t>用于发放村干部工资及村级组织运转</t>
  </si>
  <si>
    <t>中长期目标：</t>
  </si>
  <si>
    <t>保障村级组织正常运转，提升村级组织管理。</t>
  </si>
  <si>
    <t>年度绩效目标：</t>
  </si>
  <si>
    <t>保障村级组织正常运转</t>
  </si>
  <si>
    <t>立项依据</t>
  </si>
  <si>
    <t>政策依据：</t>
  </si>
  <si>
    <t>江西省实施《中华人民共和国村民委员会组织法》</t>
  </si>
  <si>
    <t>其他依据：</t>
  </si>
  <si>
    <t/>
  </si>
  <si>
    <t>需要说明的其他问题：</t>
  </si>
  <si>
    <t>年度绩效目标</t>
  </si>
  <si>
    <t>及时发放2022年度唐江镇村级转移支付资金。</t>
  </si>
  <si>
    <t>一级指标</t>
  </si>
  <si>
    <t>二级指标</t>
  </si>
  <si>
    <t>三级指标</t>
  </si>
  <si>
    <t>指标值</t>
  </si>
  <si>
    <t>产出指标</t>
  </si>
  <si>
    <t>数量</t>
  </si>
  <si>
    <t>2022年度唐江镇村级转移支付资金。</t>
  </si>
  <si>
    <t>&lt;=708.01万元</t>
  </si>
  <si>
    <t>质量</t>
  </si>
  <si>
    <t>干部考核优秀率提高率（%）</t>
  </si>
  <si>
    <t>&gt;=90%</t>
  </si>
  <si>
    <t>时效</t>
  </si>
  <si>
    <t>2022年度唐江镇村级转移支付资金到位及时率</t>
  </si>
  <si>
    <t>&gt;=95%</t>
  </si>
  <si>
    <t>成本</t>
  </si>
  <si>
    <t>转移支付资金投入金额</t>
  </si>
  <si>
    <t>效益指标</t>
  </si>
  <si>
    <t>经济效益</t>
  </si>
  <si>
    <t>提高唐江镇村干部收入</t>
  </si>
  <si>
    <t>有效提高</t>
  </si>
  <si>
    <t>社会效益</t>
  </si>
  <si>
    <t>提高村集体收入</t>
  </si>
  <si>
    <t>生态效益</t>
  </si>
  <si>
    <t>改善人居环境</t>
  </si>
  <si>
    <t>有效改善</t>
  </si>
  <si>
    <t>可持续影响</t>
  </si>
  <si>
    <t>提高可持续增长能力</t>
  </si>
  <si>
    <t>满意度</t>
  </si>
  <si>
    <t>群众满意度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</si>
</sst>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_ "/>
    <numFmt numFmtId="182" formatCode="#,##0.0000"/>
    <numFmt numFmtId="183" formatCode="0.00;[Red]0.00"/>
  </numFmts>
  <fonts count="39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0" borderId="0">
      <alignment/>
      <protection/>
    </xf>
    <xf numFmtId="0" fontId="14" fillId="5" borderId="0" applyNumberFormat="0" applyBorder="0" applyAlignment="0" applyProtection="0"/>
    <xf numFmtId="0" fontId="23" fillId="3" borderId="1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21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0" borderId="2" applyNumberFormat="0" applyFill="0" applyAlignment="0" applyProtection="0"/>
    <xf numFmtId="0" fontId="2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4" fillId="0" borderId="0">
      <alignment/>
      <protection/>
    </xf>
    <xf numFmtId="0" fontId="14" fillId="14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3" applyNumberFormat="0" applyFill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33" fillId="12" borderId="4" applyNumberFormat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36" fillId="0" borderId="5" applyNumberFormat="0" applyFill="0" applyAlignment="0" applyProtection="0"/>
    <xf numFmtId="0" fontId="28" fillId="0" borderId="6" applyNumberFormat="0" applyFill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5" fillId="0" borderId="7" applyNumberFormat="0" applyFill="0" applyAlignment="0" applyProtection="0"/>
    <xf numFmtId="0" fontId="35" fillId="12" borderId="1" applyNumberFormat="0" applyAlignment="0" applyProtection="0"/>
    <xf numFmtId="0" fontId="31" fillId="16" borderId="8" applyNumberFormat="0" applyAlignment="0" applyProtection="0"/>
    <xf numFmtId="0" fontId="3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6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6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53">
      <alignment/>
      <protection/>
    </xf>
    <xf numFmtId="0" fontId="1" fillId="0" borderId="0" xfId="53" applyFont="1" applyFill="1">
      <alignment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/>
      <protection/>
    </xf>
    <xf numFmtId="0" fontId="1" fillId="0" borderId="0" xfId="53" applyFont="1" applyFill="1" applyAlignment="1">
      <alignment horizontal="right" vertical="center"/>
      <protection/>
    </xf>
    <xf numFmtId="9" fontId="10" fillId="0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 vertical="center"/>
      <protection/>
    </xf>
    <xf numFmtId="181" fontId="6" fillId="0" borderId="16" xfId="0" applyNumberFormat="1" applyFont="1" applyBorder="1" applyAlignment="1" applyProtection="1">
      <alignment vertical="center"/>
      <protection/>
    </xf>
    <xf numFmtId="180" fontId="6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/>
      <protection locked="0"/>
    </xf>
    <xf numFmtId="183" fontId="17" fillId="0" borderId="0" xfId="0" applyNumberFormat="1" applyFont="1" applyFill="1" applyBorder="1" applyAlignment="1" applyProtection="1">
      <alignment/>
      <protection/>
    </xf>
    <xf numFmtId="183" fontId="16" fillId="0" borderId="0" xfId="0" applyNumberFormat="1" applyFont="1" applyFill="1" applyBorder="1" applyAlignment="1" applyProtection="1">
      <alignment horizontal="right" vertical="center"/>
      <protection/>
    </xf>
    <xf numFmtId="183" fontId="15" fillId="0" borderId="0" xfId="0" applyNumberFormat="1" applyFont="1" applyFill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Border="1" applyAlignment="1" applyProtection="1">
      <alignment horizontal="left" vertical="center"/>
      <protection/>
    </xf>
    <xf numFmtId="183" fontId="6" fillId="0" borderId="16" xfId="0" applyNumberFormat="1" applyFont="1" applyFill="1" applyBorder="1" applyAlignment="1" applyProtection="1">
      <alignment horizontal="center" vertical="center"/>
      <protection/>
    </xf>
    <xf numFmtId="183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83" fontId="6" fillId="0" borderId="16" xfId="0" applyNumberFormat="1" applyFont="1" applyFill="1" applyBorder="1" applyAlignment="1" applyProtection="1">
      <alignment vertical="center"/>
      <protection/>
    </xf>
    <xf numFmtId="183" fontId="6" fillId="0" borderId="16" xfId="0" applyNumberFormat="1" applyFont="1" applyFill="1" applyBorder="1" applyAlignment="1" applyProtection="1">
      <alignment horizontal="left"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83" fontId="6" fillId="0" borderId="16" xfId="0" applyNumberFormat="1" applyFont="1" applyFill="1" applyBorder="1" applyAlignment="1" applyProtection="1">
      <alignment horizontal="right" vertical="center" wrapText="1"/>
      <protection/>
    </xf>
    <xf numFmtId="183" fontId="6" fillId="0" borderId="16" xfId="0" applyNumberFormat="1" applyFont="1" applyFill="1" applyBorder="1" applyAlignment="1" applyProtection="1">
      <alignment/>
      <protection locked="0"/>
    </xf>
    <xf numFmtId="18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183" fontId="6" fillId="0" borderId="16" xfId="0" applyNumberFormat="1" applyFont="1" applyFill="1" applyBorder="1" applyAlignment="1" applyProtection="1">
      <alignment vertical="center"/>
      <protection locked="0"/>
    </xf>
    <xf numFmtId="4" fontId="6" fillId="0" borderId="16" xfId="0" applyNumberFormat="1" applyFont="1" applyFill="1" applyBorder="1" applyAlignment="1" applyProtection="1">
      <alignment vertical="center"/>
      <protection locked="0"/>
    </xf>
    <xf numFmtId="183" fontId="15" fillId="0" borderId="0" xfId="0" applyNumberFormat="1" applyFont="1" applyFill="1" applyBorder="1" applyAlignment="1" applyProtection="1">
      <alignment/>
      <protection locked="0"/>
    </xf>
    <xf numFmtId="183" fontId="6" fillId="0" borderId="16" xfId="0" applyNumberFormat="1" applyFont="1" applyFill="1" applyBorder="1" applyAlignment="1" applyProtection="1">
      <alignment horizontal="left" vertical="center"/>
      <protection locked="0"/>
    </xf>
    <xf numFmtId="183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常规 2 2 2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常规 2 2" xfId="39"/>
    <cellStyle name="40% - 强调文字颜色 6" xfId="40"/>
    <cellStyle name="60% - 强调文字颜色 1" xfId="41"/>
    <cellStyle name="标题 3" xfId="42"/>
    <cellStyle name="60% - 强调文字颜色 2" xfId="43"/>
    <cellStyle name="标题 4" xfId="44"/>
    <cellStyle name="警告文本" xfId="45"/>
    <cellStyle name="60% - 强调文字颜色 3" xfId="46"/>
    <cellStyle name="60% - 强调文字颜色 4" xfId="47"/>
    <cellStyle name="输出" xfId="48"/>
    <cellStyle name="60% - 强调文字颜色 5" xfId="49"/>
    <cellStyle name="60% - 强调文字颜色 6" xfId="50"/>
    <cellStyle name="标题 1" xfId="51"/>
    <cellStyle name="标题 2" xfId="52"/>
    <cellStyle name="常规 2" xfId="53"/>
    <cellStyle name="常规 5" xfId="54"/>
    <cellStyle name="Hyperlink" xfId="55"/>
    <cellStyle name="好" xfId="56"/>
    <cellStyle name="汇总" xfId="57"/>
    <cellStyle name="计算" xfId="58"/>
    <cellStyle name="检查单元格" xfId="59"/>
    <cellStyle name="解释性文本" xfId="60"/>
    <cellStyle name="强调文字颜色 3" xfId="61"/>
    <cellStyle name="强调文字颜色 5" xfId="62"/>
    <cellStyle name="强调文字颜色 6" xfId="63"/>
    <cellStyle name="适中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5;&#24030;&#24066;&#21335;&#24247;&#21306;&#21776;&#27743;&#38215;&#20154;&#27665;&#25919;&#24220;2022&#24180;&#37096;&#38376;&#39044;&#31639;&#20844;&#24320;&#3492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2279.683603</v>
          </cell>
          <cell r="C6">
            <v>2279.683603</v>
          </cell>
        </row>
        <row r="7">
          <cell r="A7" t="str">
            <v>一般公共服务支出</v>
          </cell>
          <cell r="C7">
            <v>1320.895848</v>
          </cell>
        </row>
        <row r="8">
          <cell r="A8" t="str">
            <v>社会保障和就业支出</v>
          </cell>
          <cell r="B8">
            <v>149.542453</v>
          </cell>
          <cell r="C8">
            <v>149.542453</v>
          </cell>
        </row>
        <row r="9">
          <cell r="A9" t="str">
            <v>卫生健康支出</v>
          </cell>
          <cell r="B9">
            <v>90.061166</v>
          </cell>
          <cell r="C9">
            <v>90.061166</v>
          </cell>
        </row>
        <row r="10">
          <cell r="A10" t="str">
            <v>城乡社区支出</v>
          </cell>
          <cell r="B10">
            <v>11.14</v>
          </cell>
          <cell r="C10">
            <v>11.14</v>
          </cell>
        </row>
        <row r="11">
          <cell r="A11" t="str">
            <v>农林水支出</v>
          </cell>
          <cell r="B11">
            <v>708.044136</v>
          </cell>
          <cell r="C11">
            <v>708.044136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workbookViewId="0" topLeftCell="A1">
      <selection activeCell="B51" sqref="B51"/>
    </sheetView>
  </sheetViews>
  <sheetFormatPr defaultColWidth="9.140625" defaultRowHeight="12.75" customHeight="1"/>
  <cols>
    <col min="1" max="1" width="40.8515625" style="47" customWidth="1"/>
    <col min="2" max="2" width="25.7109375" style="47" customWidth="1"/>
    <col min="3" max="3" width="33.28125" style="47" customWidth="1"/>
    <col min="4" max="4" width="25.7109375" style="47" customWidth="1"/>
    <col min="5" max="252" width="9.140625" style="47" customWidth="1"/>
    <col min="253" max="16384" width="9.140625" style="48" customWidth="1"/>
  </cols>
  <sheetData>
    <row r="1" spans="1:251" s="47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47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47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47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47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47" customFormat="1" ht="15.75" customHeight="1">
      <c r="A6" s="110" t="s">
        <v>8</v>
      </c>
      <c r="B6" s="111">
        <v>2279.683603</v>
      </c>
      <c r="C6" s="112" t="s">
        <v>9</v>
      </c>
      <c r="D6" s="46">
        <v>1370.315848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47" customFormat="1" ht="15.75" customHeight="1">
      <c r="A7" s="113" t="s">
        <v>10</v>
      </c>
      <c r="B7" s="111">
        <v>2279.683603</v>
      </c>
      <c r="C7" s="112" t="s">
        <v>11</v>
      </c>
      <c r="D7" s="46">
        <v>149.542453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47" customFormat="1" ht="15.75" customHeight="1">
      <c r="A8" s="113" t="s">
        <v>12</v>
      </c>
      <c r="B8" s="114"/>
      <c r="C8" s="112" t="s">
        <v>13</v>
      </c>
      <c r="D8" s="46">
        <v>90.061166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47" customFormat="1" ht="15.75" customHeight="1">
      <c r="A9" s="113" t="s">
        <v>14</v>
      </c>
      <c r="B9" s="114"/>
      <c r="C9" s="112" t="s">
        <v>15</v>
      </c>
      <c r="D9" s="46">
        <v>557.818452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47" customFormat="1" ht="15.75" customHeight="1">
      <c r="A10" s="110" t="s">
        <v>16</v>
      </c>
      <c r="B10" s="111"/>
      <c r="C10" s="112" t="s">
        <v>17</v>
      </c>
      <c r="D10" s="46">
        <v>708.044136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47" customFormat="1" ht="15.75" customHeight="1">
      <c r="A11" s="113" t="s">
        <v>18</v>
      </c>
      <c r="B11" s="111"/>
      <c r="C11" s="112" t="s">
        <v>19</v>
      </c>
      <c r="D11" s="46">
        <v>32152.806165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47" customFormat="1" ht="15.75" customHeight="1">
      <c r="A12" s="113" t="s">
        <v>20</v>
      </c>
      <c r="B12" s="111"/>
      <c r="C12" s="112" t="s">
        <v>21</v>
      </c>
      <c r="D12" s="46" t="s">
        <v>21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47" customFormat="1" ht="15.75" customHeight="1">
      <c r="A13" s="113" t="s">
        <v>22</v>
      </c>
      <c r="B13" s="111"/>
      <c r="C13" s="112" t="s">
        <v>21</v>
      </c>
      <c r="D13" s="46" t="s">
        <v>21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47" customFormat="1" ht="15.75" customHeight="1">
      <c r="A14" s="113" t="s">
        <v>23</v>
      </c>
      <c r="B14" s="114"/>
      <c r="C14" s="112" t="s">
        <v>21</v>
      </c>
      <c r="D14" s="46" t="s">
        <v>21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47" customFormat="1" ht="15.75" customHeight="1">
      <c r="A15" s="113" t="s">
        <v>24</v>
      </c>
      <c r="B15" s="114">
        <v>32152.806165</v>
      </c>
      <c r="C15" s="112" t="s">
        <v>21</v>
      </c>
      <c r="D15" s="46" t="s">
        <v>21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47" customFormat="1" ht="15.75" customHeight="1">
      <c r="A16" s="110"/>
      <c r="B16" s="115"/>
      <c r="C16" s="112" t="s">
        <v>21</v>
      </c>
      <c r="D16" s="46" t="s">
        <v>21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6" s="103" customFormat="1" ht="15.75" customHeight="1" hidden="1">
      <c r="A17" s="116"/>
      <c r="B17" s="117"/>
      <c r="C17" s="118" t="s">
        <v>21</v>
      </c>
      <c r="D17" s="119" t="s">
        <v>21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S17" s="123"/>
      <c r="IT17" s="123"/>
      <c r="IU17" s="123"/>
      <c r="IV17" s="123"/>
    </row>
    <row r="18" spans="1:256" s="103" customFormat="1" ht="15.75" customHeight="1" hidden="1">
      <c r="A18" s="116"/>
      <c r="B18" s="117"/>
      <c r="C18" s="118" t="s">
        <v>21</v>
      </c>
      <c r="D18" s="119" t="s">
        <v>21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S18" s="123"/>
      <c r="IT18" s="123"/>
      <c r="IU18" s="123"/>
      <c r="IV18" s="123"/>
    </row>
    <row r="19" spans="1:256" s="103" customFormat="1" ht="15.75" customHeight="1" hidden="1">
      <c r="A19" s="116"/>
      <c r="B19" s="117"/>
      <c r="C19" s="118" t="s">
        <v>21</v>
      </c>
      <c r="D19" s="119" t="s">
        <v>21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S19" s="123"/>
      <c r="IT19" s="123"/>
      <c r="IU19" s="123"/>
      <c r="IV19" s="123"/>
    </row>
    <row r="20" spans="1:256" s="103" customFormat="1" ht="15.75" customHeight="1" hidden="1">
      <c r="A20" s="116"/>
      <c r="B20" s="117"/>
      <c r="C20" s="118" t="s">
        <v>21</v>
      </c>
      <c r="D20" s="119" t="s">
        <v>21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S20" s="123"/>
      <c r="IT20" s="123"/>
      <c r="IU20" s="123"/>
      <c r="IV20" s="123"/>
    </row>
    <row r="21" spans="1:256" s="103" customFormat="1" ht="15.75" customHeight="1" hidden="1">
      <c r="A21" s="116"/>
      <c r="B21" s="117"/>
      <c r="C21" s="118" t="s">
        <v>21</v>
      </c>
      <c r="D21" s="119" t="s">
        <v>21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S21" s="123"/>
      <c r="IT21" s="123"/>
      <c r="IU21" s="123"/>
      <c r="IV21" s="123"/>
    </row>
    <row r="22" spans="1:256" s="103" customFormat="1" ht="15.75" customHeight="1" hidden="1">
      <c r="A22" s="116"/>
      <c r="B22" s="117"/>
      <c r="C22" s="118" t="s">
        <v>21</v>
      </c>
      <c r="D22" s="119" t="s">
        <v>21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S22" s="123"/>
      <c r="IT22" s="123"/>
      <c r="IU22" s="123"/>
      <c r="IV22" s="123"/>
    </row>
    <row r="23" spans="1:256" s="103" customFormat="1" ht="15.75" customHeight="1" hidden="1">
      <c r="A23" s="116"/>
      <c r="B23" s="117"/>
      <c r="C23" s="118" t="s">
        <v>21</v>
      </c>
      <c r="D23" s="119" t="s">
        <v>21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S23" s="123"/>
      <c r="IT23" s="123"/>
      <c r="IU23" s="123"/>
      <c r="IV23" s="123"/>
    </row>
    <row r="24" spans="1:256" s="103" customFormat="1" ht="15.75" customHeight="1" hidden="1">
      <c r="A24" s="116"/>
      <c r="B24" s="117"/>
      <c r="C24" s="118" t="s">
        <v>21</v>
      </c>
      <c r="D24" s="119" t="s">
        <v>21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S24" s="123"/>
      <c r="IT24" s="123"/>
      <c r="IU24" s="123"/>
      <c r="IV24" s="123"/>
    </row>
    <row r="25" spans="1:256" s="103" customFormat="1" ht="15.75" customHeight="1" hidden="1">
      <c r="A25" s="116"/>
      <c r="B25" s="117"/>
      <c r="C25" s="118" t="s">
        <v>21</v>
      </c>
      <c r="D25" s="119" t="s">
        <v>21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S25" s="123"/>
      <c r="IT25" s="123"/>
      <c r="IU25" s="123"/>
      <c r="IV25" s="123"/>
    </row>
    <row r="26" spans="1:256" s="103" customFormat="1" ht="15.75" customHeight="1" hidden="1">
      <c r="A26" s="116"/>
      <c r="B26" s="117"/>
      <c r="C26" s="118" t="s">
        <v>21</v>
      </c>
      <c r="D26" s="119" t="s">
        <v>21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S26" s="123"/>
      <c r="IT26" s="123"/>
      <c r="IU26" s="123"/>
      <c r="IV26" s="123"/>
    </row>
    <row r="27" spans="1:256" s="103" customFormat="1" ht="15.75" customHeight="1" hidden="1">
      <c r="A27" s="116"/>
      <c r="B27" s="117"/>
      <c r="C27" s="118" t="s">
        <v>21</v>
      </c>
      <c r="D27" s="119" t="s">
        <v>21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S27" s="123"/>
      <c r="IT27" s="123"/>
      <c r="IU27" s="123"/>
      <c r="IV27" s="123"/>
    </row>
    <row r="28" spans="1:256" s="103" customFormat="1" ht="15.75" customHeight="1" hidden="1">
      <c r="A28" s="116"/>
      <c r="B28" s="117"/>
      <c r="C28" s="118" t="s">
        <v>21</v>
      </c>
      <c r="D28" s="119" t="s">
        <v>21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S28" s="123"/>
      <c r="IT28" s="123"/>
      <c r="IU28" s="123"/>
      <c r="IV28" s="123"/>
    </row>
    <row r="29" spans="1:256" s="103" customFormat="1" ht="15.75" customHeight="1" hidden="1">
      <c r="A29" s="116"/>
      <c r="B29" s="117"/>
      <c r="C29" s="118" t="s">
        <v>21</v>
      </c>
      <c r="D29" s="119" t="s">
        <v>21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S29" s="123"/>
      <c r="IT29" s="123"/>
      <c r="IU29" s="123"/>
      <c r="IV29" s="123"/>
    </row>
    <row r="30" spans="1:256" s="103" customFormat="1" ht="15.75" customHeight="1" hidden="1">
      <c r="A30" s="116"/>
      <c r="B30" s="117"/>
      <c r="C30" s="118" t="s">
        <v>21</v>
      </c>
      <c r="D30" s="119" t="s">
        <v>21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S30" s="123"/>
      <c r="IT30" s="123"/>
      <c r="IU30" s="123"/>
      <c r="IV30" s="123"/>
    </row>
    <row r="31" spans="1:256" s="103" customFormat="1" ht="15.75" customHeight="1" hidden="1">
      <c r="A31" s="116"/>
      <c r="B31" s="117"/>
      <c r="C31" s="118" t="s">
        <v>21</v>
      </c>
      <c r="D31" s="119" t="s">
        <v>21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S31" s="123"/>
      <c r="IT31" s="123"/>
      <c r="IU31" s="123"/>
      <c r="IV31" s="123"/>
    </row>
    <row r="32" spans="1:256" s="103" customFormat="1" ht="15.75" customHeight="1" hidden="1">
      <c r="A32" s="116"/>
      <c r="B32" s="117"/>
      <c r="C32" s="118" t="s">
        <v>21</v>
      </c>
      <c r="D32" s="119" t="s">
        <v>21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S32" s="123"/>
      <c r="IT32" s="123"/>
      <c r="IU32" s="123"/>
      <c r="IV32" s="123"/>
    </row>
    <row r="33" spans="1:256" s="103" customFormat="1" ht="15.75" customHeight="1" hidden="1">
      <c r="A33" s="116"/>
      <c r="B33" s="117"/>
      <c r="C33" s="118" t="s">
        <v>21</v>
      </c>
      <c r="D33" s="119" t="s">
        <v>21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S33" s="123"/>
      <c r="IT33" s="123"/>
      <c r="IU33" s="123"/>
      <c r="IV33" s="123"/>
    </row>
    <row r="34" spans="1:256" s="103" customFormat="1" ht="15.75" customHeight="1" hidden="1">
      <c r="A34" s="116"/>
      <c r="B34" s="117"/>
      <c r="C34" s="118" t="s">
        <v>21</v>
      </c>
      <c r="D34" s="119" t="s">
        <v>21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S34" s="123"/>
      <c r="IT34" s="123"/>
      <c r="IU34" s="123"/>
      <c r="IV34" s="123"/>
    </row>
    <row r="35" spans="1:256" s="103" customFormat="1" ht="15.75" customHeight="1" hidden="1">
      <c r="A35" s="116"/>
      <c r="B35" s="117"/>
      <c r="C35" s="118" t="s">
        <v>21</v>
      </c>
      <c r="D35" s="119" t="s">
        <v>21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S35" s="123"/>
      <c r="IT35" s="123"/>
      <c r="IU35" s="123"/>
      <c r="IV35" s="123"/>
    </row>
    <row r="36" spans="1:256" s="103" customFormat="1" ht="15.75" customHeight="1" hidden="1">
      <c r="A36" s="116"/>
      <c r="B36" s="117"/>
      <c r="C36" s="118" t="s">
        <v>21</v>
      </c>
      <c r="D36" s="119" t="s">
        <v>21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S36" s="123"/>
      <c r="IT36" s="123"/>
      <c r="IU36" s="123"/>
      <c r="IV36" s="123"/>
    </row>
    <row r="37" spans="1:256" s="103" customFormat="1" ht="15.75" customHeight="1" hidden="1">
      <c r="A37" s="116"/>
      <c r="B37" s="117"/>
      <c r="C37" s="118" t="s">
        <v>21</v>
      </c>
      <c r="D37" s="119" t="s">
        <v>21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S37" s="123"/>
      <c r="IT37" s="123"/>
      <c r="IU37" s="123"/>
      <c r="IV37" s="123"/>
    </row>
    <row r="38" spans="1:256" s="103" customFormat="1" ht="15.75" customHeight="1" hidden="1">
      <c r="A38" s="116"/>
      <c r="B38" s="117"/>
      <c r="C38" s="118" t="s">
        <v>21</v>
      </c>
      <c r="D38" s="119" t="s">
        <v>21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S38" s="123"/>
      <c r="IT38" s="123"/>
      <c r="IU38" s="123"/>
      <c r="IV38" s="123"/>
    </row>
    <row r="39" spans="1:256" s="103" customFormat="1" ht="15.75" customHeight="1" hidden="1">
      <c r="A39" s="116"/>
      <c r="B39" s="117"/>
      <c r="C39" s="118" t="s">
        <v>21</v>
      </c>
      <c r="D39" s="119" t="s">
        <v>21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S39" s="123"/>
      <c r="IT39" s="123"/>
      <c r="IU39" s="123"/>
      <c r="IV39" s="123"/>
    </row>
    <row r="40" spans="1:256" s="103" customFormat="1" ht="15.75" customHeight="1" hidden="1">
      <c r="A40" s="116"/>
      <c r="B40" s="117"/>
      <c r="C40" s="118" t="s">
        <v>21</v>
      </c>
      <c r="D40" s="119" t="s">
        <v>21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S40" s="123"/>
      <c r="IT40" s="123"/>
      <c r="IU40" s="123"/>
      <c r="IV40" s="123"/>
    </row>
    <row r="41" spans="1:256" s="103" customFormat="1" ht="15.75" customHeight="1" hidden="1">
      <c r="A41" s="116"/>
      <c r="B41" s="117"/>
      <c r="C41" s="118" t="s">
        <v>21</v>
      </c>
      <c r="D41" s="119" t="s">
        <v>21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S41" s="123"/>
      <c r="IT41" s="123"/>
      <c r="IU41" s="123"/>
      <c r="IV41" s="123"/>
    </row>
    <row r="42" spans="1:256" s="103" customFormat="1" ht="15.75" customHeight="1" hidden="1">
      <c r="A42" s="116"/>
      <c r="B42" s="117"/>
      <c r="C42" s="118" t="s">
        <v>21</v>
      </c>
      <c r="D42" s="119" t="s">
        <v>21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S42" s="123"/>
      <c r="IT42" s="123"/>
      <c r="IU42" s="123"/>
      <c r="IV42" s="123"/>
    </row>
    <row r="43" spans="1:256" s="103" customFormat="1" ht="15.75" customHeight="1" hidden="1">
      <c r="A43" s="116"/>
      <c r="B43" s="117"/>
      <c r="C43" s="118" t="s">
        <v>21</v>
      </c>
      <c r="D43" s="119" t="s">
        <v>21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S43" s="123"/>
      <c r="IT43" s="123"/>
      <c r="IU43" s="123"/>
      <c r="IV43" s="123"/>
    </row>
    <row r="44" spans="1:256" s="103" customFormat="1" ht="15.75" customHeight="1" hidden="1">
      <c r="A44" s="116"/>
      <c r="B44" s="117"/>
      <c r="C44" s="118" t="s">
        <v>21</v>
      </c>
      <c r="D44" s="119" t="s">
        <v>21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S44" s="123"/>
      <c r="IT44" s="123"/>
      <c r="IU44" s="123"/>
      <c r="IV44" s="123"/>
    </row>
    <row r="45" spans="1:256" s="103" customFormat="1" ht="15.75" customHeight="1" hidden="1">
      <c r="A45" s="116"/>
      <c r="B45" s="117"/>
      <c r="C45" s="118" t="s">
        <v>21</v>
      </c>
      <c r="D45" s="119" t="s">
        <v>21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S45" s="123"/>
      <c r="IT45" s="123"/>
      <c r="IU45" s="123"/>
      <c r="IV45" s="123"/>
    </row>
    <row r="46" spans="1:256" s="103" customFormat="1" ht="15.75" customHeight="1" hidden="1">
      <c r="A46" s="116"/>
      <c r="B46" s="117"/>
      <c r="C46" s="118" t="s">
        <v>21</v>
      </c>
      <c r="D46" s="119" t="s">
        <v>21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S46" s="123"/>
      <c r="IT46" s="123"/>
      <c r="IU46" s="123"/>
      <c r="IV46" s="123"/>
    </row>
    <row r="47" spans="1:256" s="103" customFormat="1" ht="15.75" customHeight="1" hidden="1">
      <c r="A47" s="116"/>
      <c r="B47" s="117"/>
      <c r="C47" s="118" t="s">
        <v>21</v>
      </c>
      <c r="D47" s="119" t="s">
        <v>21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S47" s="123"/>
      <c r="IT47" s="123"/>
      <c r="IU47" s="123"/>
      <c r="IV47" s="123"/>
    </row>
    <row r="48" spans="1:256" s="103" customFormat="1" ht="15.75" customHeight="1" hidden="1">
      <c r="A48" s="121"/>
      <c r="B48" s="117"/>
      <c r="C48" s="118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S48" s="123"/>
      <c r="IT48" s="123"/>
      <c r="IU48" s="123"/>
      <c r="IV48" s="123"/>
    </row>
    <row r="49" spans="1:251" s="47" customFormat="1" ht="15.75" customHeight="1">
      <c r="A49" s="109" t="s">
        <v>25</v>
      </c>
      <c r="B49" s="114">
        <v>34432.489768</v>
      </c>
      <c r="C49" s="109" t="s">
        <v>26</v>
      </c>
      <c r="D49" s="114">
        <v>35028.58822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s="47" customFormat="1" ht="15.75" customHeight="1">
      <c r="A50" s="113" t="s">
        <v>27</v>
      </c>
      <c r="B50" s="114"/>
      <c r="C50" s="113" t="s">
        <v>28</v>
      </c>
      <c r="D50" s="114" t="s">
        <v>21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s="47" customFormat="1" ht="15.75" customHeight="1">
      <c r="A51" s="113" t="s">
        <v>29</v>
      </c>
      <c r="B51" s="114">
        <v>596.098452</v>
      </c>
      <c r="C51" s="53"/>
      <c r="D51" s="53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s="47" customFormat="1" ht="15.75" customHeight="1">
      <c r="A52" s="110"/>
      <c r="B52" s="114"/>
      <c r="C52" s="110"/>
      <c r="D52" s="114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s="47" customFormat="1" ht="15.75" customHeight="1">
      <c r="A53" s="109" t="s">
        <v>30</v>
      </c>
      <c r="B53" s="114">
        <v>35028.58822</v>
      </c>
      <c r="C53" s="109" t="s">
        <v>31</v>
      </c>
      <c r="D53" s="114">
        <v>35028.58822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s="47" customFormat="1" ht="19.5" customHeight="1">
      <c r="A54" s="122"/>
      <c r="B54" s="122"/>
      <c r="C54" s="122"/>
      <c r="D54" s="12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1.0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23">
      <selection activeCell="O10" sqref="O10"/>
    </sheetView>
  </sheetViews>
  <sheetFormatPr defaultColWidth="7.8515625" defaultRowHeight="12.75" customHeight="1"/>
  <cols>
    <col min="1" max="1" width="14.28125" style="22" customWidth="1"/>
    <col min="2" max="2" width="17.8515625" style="22" customWidth="1"/>
    <col min="3" max="3" width="20.8515625" style="22" customWidth="1"/>
    <col min="4" max="4" width="18.57421875" style="22" customWidth="1"/>
    <col min="5" max="5" width="16.00390625" style="22" customWidth="1"/>
    <col min="6" max="6" width="10.57421875" style="22" customWidth="1"/>
    <col min="7" max="7" width="11.57421875" style="22" customWidth="1"/>
    <col min="8" max="12" width="7.8515625" style="22" customWidth="1"/>
    <col min="13" max="13" width="9.57421875" style="22" customWidth="1"/>
    <col min="14" max="16384" width="7.8515625" style="22" customWidth="1"/>
  </cols>
  <sheetData>
    <row r="1" spans="1:13" ht="21" customHeight="1">
      <c r="A1" s="23"/>
      <c r="B1" s="23"/>
      <c r="C1" s="23"/>
      <c r="D1" s="23"/>
      <c r="F1" s="23"/>
      <c r="G1" s="23"/>
      <c r="L1" s="33"/>
      <c r="M1" s="33"/>
    </row>
    <row r="2" spans="1:13" ht="29.25" customHeight="1">
      <c r="A2" s="24" t="s">
        <v>191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 customHeight="1">
      <c r="A3" s="25" t="s">
        <v>192</v>
      </c>
      <c r="B3" s="25" t="s">
        <v>183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2.5" customHeight="1">
      <c r="A4" s="25" t="s">
        <v>193</v>
      </c>
      <c r="B4" s="25" t="s">
        <v>194</v>
      </c>
      <c r="C4" s="25"/>
      <c r="D4" s="25"/>
      <c r="E4" s="25"/>
      <c r="F4" s="25"/>
      <c r="G4" s="25" t="s">
        <v>195</v>
      </c>
      <c r="H4" s="25">
        <v>13627072226</v>
      </c>
      <c r="I4" s="25"/>
      <c r="J4" s="25"/>
      <c r="K4" s="25"/>
      <c r="L4" s="25"/>
      <c r="M4" s="25"/>
    </row>
    <row r="5" spans="1:13" ht="22.5" customHeight="1">
      <c r="A5" s="26" t="s">
        <v>196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2.5" customHeight="1">
      <c r="A6" s="25" t="s">
        <v>197</v>
      </c>
      <c r="B6" s="25"/>
      <c r="C6" s="25"/>
      <c r="D6" s="25"/>
      <c r="E6" s="27" t="s">
        <v>198</v>
      </c>
      <c r="F6" s="27"/>
      <c r="G6" s="27"/>
      <c r="H6" s="27"/>
      <c r="I6" s="27"/>
      <c r="J6" s="27"/>
      <c r="K6" s="27"/>
      <c r="L6" s="27"/>
      <c r="M6" s="27"/>
    </row>
    <row r="7" spans="1:13" ht="37.5" customHeight="1">
      <c r="A7" s="28" t="s">
        <v>199</v>
      </c>
      <c r="B7" s="28"/>
      <c r="C7" s="28"/>
      <c r="D7" s="28"/>
      <c r="E7" s="29" t="s">
        <v>200</v>
      </c>
      <c r="F7" s="29"/>
      <c r="G7" s="29"/>
      <c r="H7" s="29"/>
      <c r="I7" s="29"/>
      <c r="J7" s="29"/>
      <c r="K7" s="29"/>
      <c r="L7" s="29"/>
      <c r="M7" s="29"/>
    </row>
    <row r="8" spans="1:13" ht="22.5" customHeight="1">
      <c r="A8" s="25" t="s">
        <v>201</v>
      </c>
      <c r="B8" s="25"/>
      <c r="C8" s="25"/>
      <c r="D8" s="25"/>
      <c r="E8" s="25" t="s">
        <v>202</v>
      </c>
      <c r="F8" s="25"/>
      <c r="G8" s="25"/>
      <c r="H8" s="25"/>
      <c r="I8" s="25"/>
      <c r="J8" s="25"/>
      <c r="K8" s="25"/>
      <c r="L8" s="25"/>
      <c r="M8" s="25"/>
    </row>
    <row r="9" spans="1:13" ht="22.5" customHeight="1">
      <c r="A9" s="27" t="s">
        <v>203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22.5" customHeight="1">
      <c r="A10" s="25" t="s">
        <v>204</v>
      </c>
      <c r="B10" s="25"/>
      <c r="C10" s="25"/>
      <c r="D10" s="27" t="s">
        <v>205</v>
      </c>
      <c r="E10" s="27"/>
      <c r="F10" s="27"/>
      <c r="G10" s="30" t="s">
        <v>206</v>
      </c>
      <c r="H10" s="30"/>
      <c r="I10" s="27" t="s">
        <v>207</v>
      </c>
      <c r="J10" s="27"/>
      <c r="K10" s="27"/>
      <c r="L10" s="27"/>
      <c r="M10" s="27"/>
    </row>
    <row r="11" spans="1:13" ht="22.5" customHeight="1">
      <c r="A11" s="25" t="s">
        <v>208</v>
      </c>
      <c r="B11" s="25"/>
      <c r="C11" s="25"/>
      <c r="D11" s="27"/>
      <c r="E11" s="27"/>
      <c r="F11" s="27"/>
      <c r="G11" s="30" t="s">
        <v>209</v>
      </c>
      <c r="H11" s="30"/>
      <c r="I11" s="27"/>
      <c r="J11" s="27"/>
      <c r="K11" s="27"/>
      <c r="L11" s="27"/>
      <c r="M11" s="27"/>
    </row>
    <row r="12" spans="1:13" ht="42" customHeight="1">
      <c r="A12" s="25" t="s">
        <v>210</v>
      </c>
      <c r="B12" s="25"/>
      <c r="C12" s="25"/>
      <c r="D12" s="25" t="s">
        <v>211</v>
      </c>
      <c r="E12" s="25"/>
      <c r="F12" s="25"/>
      <c r="G12" s="25" t="s">
        <v>212</v>
      </c>
      <c r="H12" s="25"/>
      <c r="I12" s="25">
        <v>140</v>
      </c>
      <c r="J12" s="25"/>
      <c r="K12" s="25"/>
      <c r="L12" s="25"/>
      <c r="M12" s="25"/>
    </row>
    <row r="13" spans="1:13" ht="22.5" customHeight="1">
      <c r="A13" s="25" t="s">
        <v>213</v>
      </c>
      <c r="B13" s="25"/>
      <c r="C13" s="25"/>
      <c r="D13" s="25">
        <v>139</v>
      </c>
      <c r="E13" s="25"/>
      <c r="F13" s="25"/>
      <c r="G13" s="25" t="s">
        <v>214</v>
      </c>
      <c r="H13" s="25"/>
      <c r="I13" s="25">
        <v>51</v>
      </c>
      <c r="J13" s="25"/>
      <c r="K13" s="25"/>
      <c r="L13" s="25"/>
      <c r="M13" s="25"/>
    </row>
    <row r="14" spans="1:13" ht="22.5" customHeight="1">
      <c r="A14" s="25" t="s">
        <v>215</v>
      </c>
      <c r="B14" s="25"/>
      <c r="C14" s="25"/>
      <c r="D14" s="25">
        <v>59</v>
      </c>
      <c r="E14" s="25"/>
      <c r="F14" s="25"/>
      <c r="G14" s="25" t="s">
        <v>216</v>
      </c>
      <c r="H14" s="25"/>
      <c r="I14" s="25">
        <v>29</v>
      </c>
      <c r="J14" s="25"/>
      <c r="K14" s="25"/>
      <c r="L14" s="25"/>
      <c r="M14" s="25"/>
    </row>
    <row r="15" spans="1:13" ht="22.5" customHeight="1">
      <c r="A15" s="27" t="s">
        <v>217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2.5" customHeight="1">
      <c r="A16" s="25" t="s">
        <v>218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22.5" customHeight="1">
      <c r="A17" s="26" t="s">
        <v>219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22.5" customHeight="1">
      <c r="A18" s="25" t="s">
        <v>220</v>
      </c>
      <c r="B18" s="25"/>
      <c r="C18" s="25"/>
      <c r="D18" s="31">
        <v>2222.26</v>
      </c>
      <c r="E18" s="31"/>
      <c r="F18" s="31"/>
      <c r="G18" s="25" t="s">
        <v>221</v>
      </c>
      <c r="H18" s="25"/>
      <c r="I18" s="26">
        <v>0</v>
      </c>
      <c r="J18" s="26"/>
      <c r="K18" s="26"/>
      <c r="L18" s="26"/>
      <c r="M18" s="26"/>
    </row>
    <row r="19" spans="1:13" ht="22.5" customHeight="1">
      <c r="A19" s="25" t="s">
        <v>222</v>
      </c>
      <c r="B19" s="25"/>
      <c r="C19" s="25"/>
      <c r="D19" s="31">
        <v>2222.26</v>
      </c>
      <c r="E19" s="31"/>
      <c r="F19" s="31"/>
      <c r="G19" s="25" t="s">
        <v>223</v>
      </c>
      <c r="H19" s="25"/>
      <c r="I19" s="34">
        <v>1</v>
      </c>
      <c r="J19" s="26"/>
      <c r="K19" s="26"/>
      <c r="L19" s="26"/>
      <c r="M19" s="26"/>
    </row>
    <row r="20" spans="1:13" ht="22.5" customHeight="1">
      <c r="A20" s="25" t="s">
        <v>224</v>
      </c>
      <c r="B20" s="25"/>
      <c r="C20" s="25"/>
      <c r="D20" s="26">
        <v>0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customHeight="1">
      <c r="A21" s="26" t="s">
        <v>225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2.5" customHeight="1">
      <c r="A22" s="25" t="s">
        <v>226</v>
      </c>
      <c r="B22" s="25"/>
      <c r="C22" s="25"/>
      <c r="D22" s="31">
        <v>35028.59</v>
      </c>
      <c r="E22" s="31"/>
      <c r="F22" s="31"/>
      <c r="G22" s="25" t="s">
        <v>227</v>
      </c>
      <c r="H22" s="25"/>
      <c r="I22" s="26">
        <v>2279.68</v>
      </c>
      <c r="J22" s="26"/>
      <c r="K22" s="26"/>
      <c r="L22" s="26"/>
      <c r="M22" s="26"/>
    </row>
    <row r="23" spans="1:13" ht="22.5" customHeight="1">
      <c r="A23" s="25" t="s">
        <v>228</v>
      </c>
      <c r="B23" s="25"/>
      <c r="C23" s="25"/>
      <c r="D23" s="26"/>
      <c r="E23" s="26"/>
      <c r="F23" s="26"/>
      <c r="G23" s="25" t="s">
        <v>229</v>
      </c>
      <c r="H23" s="25"/>
      <c r="I23" s="26">
        <f>D22-I22</f>
        <v>32748.909999999996</v>
      </c>
      <c r="J23" s="26"/>
      <c r="K23" s="26"/>
      <c r="L23" s="26"/>
      <c r="M23" s="26"/>
    </row>
    <row r="24" spans="1:13" ht="22.5" customHeight="1">
      <c r="A24" s="25" t="s">
        <v>230</v>
      </c>
      <c r="B24" s="25"/>
      <c r="C24" s="25"/>
      <c r="D24" s="26">
        <f>D22</f>
        <v>35028.59</v>
      </c>
      <c r="E24" s="26"/>
      <c r="F24" s="26"/>
      <c r="G24" s="25" t="s">
        <v>231</v>
      </c>
      <c r="H24" s="25"/>
      <c r="I24" s="26">
        <v>989.22</v>
      </c>
      <c r="J24" s="26"/>
      <c r="K24" s="26"/>
      <c r="L24" s="26"/>
      <c r="M24" s="26"/>
    </row>
    <row r="25" spans="1:13" ht="22.5" customHeight="1">
      <c r="A25" s="25" t="s">
        <v>124</v>
      </c>
      <c r="B25" s="25"/>
      <c r="C25" s="25"/>
      <c r="D25" s="26">
        <v>227.5</v>
      </c>
      <c r="E25" s="26"/>
      <c r="F25" s="26"/>
      <c r="G25" s="32" t="s">
        <v>232</v>
      </c>
      <c r="H25" s="32"/>
      <c r="I25" s="26">
        <v>32152.81</v>
      </c>
      <c r="J25" s="26"/>
      <c r="K25" s="26"/>
      <c r="L25" s="26"/>
      <c r="M25" s="26"/>
    </row>
    <row r="26" spans="1:13" ht="22.5" customHeight="1">
      <c r="A26" s="26" t="s">
        <v>233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sheetProtection/>
  <mergeCells count="66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</mergeCells>
  <printOptions horizontalCentered="1"/>
  <pageMargins left="0.39305555555555555" right="0.39305555555555555" top="0.5902777777777778" bottom="0.3597222222222222" header="0.39305555555555555" footer="0.39305555555555555"/>
  <pageSetup fitToHeight="100" fitToWidth="1" horizontalDpi="600" verticalDpi="600" orientation="portrait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tabSelected="1" workbookViewId="0" topLeftCell="A1">
      <selection activeCell="A22" sqref="A22:H2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234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235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183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236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237</v>
      </c>
      <c r="B5" s="3"/>
      <c r="C5" s="4" t="s">
        <v>238</v>
      </c>
      <c r="D5" s="6"/>
      <c r="E5" s="3" t="s">
        <v>239</v>
      </c>
      <c r="F5" s="3"/>
      <c r="G5" s="8" t="s">
        <v>240</v>
      </c>
      <c r="H5" s="8"/>
    </row>
    <row r="6" spans="1:8" s="1" customFormat="1" ht="19.5" customHeight="1">
      <c r="A6" s="3" t="s">
        <v>241</v>
      </c>
      <c r="B6" s="3"/>
      <c r="C6" s="8" t="s">
        <v>242</v>
      </c>
      <c r="D6" s="8"/>
      <c r="E6" s="3" t="s">
        <v>243</v>
      </c>
      <c r="F6" s="3"/>
      <c r="G6" s="8" t="s">
        <v>244</v>
      </c>
      <c r="H6" s="8"/>
    </row>
    <row r="7" spans="1:8" s="1" customFormat="1" ht="19.5" customHeight="1">
      <c r="A7" s="4" t="s">
        <v>245</v>
      </c>
      <c r="B7" s="6"/>
      <c r="C7" s="4" t="s">
        <v>246</v>
      </c>
      <c r="D7" s="6"/>
      <c r="E7" s="3" t="s">
        <v>247</v>
      </c>
      <c r="F7" s="3"/>
      <c r="G7" s="3" t="s">
        <v>248</v>
      </c>
      <c r="H7" s="3"/>
    </row>
    <row r="8" spans="1:8" s="1" customFormat="1" ht="19.5" customHeight="1">
      <c r="A8" s="4" t="s">
        <v>249</v>
      </c>
      <c r="B8" s="6"/>
      <c r="C8" s="3" t="s">
        <v>250</v>
      </c>
      <c r="D8" s="3"/>
      <c r="E8" s="9" t="s">
        <v>251</v>
      </c>
      <c r="F8" s="10"/>
      <c r="G8" s="9" t="s">
        <v>252</v>
      </c>
      <c r="H8" s="10"/>
    </row>
    <row r="9" spans="1:8" s="1" customFormat="1" ht="19.5" customHeight="1">
      <c r="A9" s="4" t="s">
        <v>253</v>
      </c>
      <c r="B9" s="6"/>
      <c r="C9" s="3" t="s">
        <v>254</v>
      </c>
      <c r="D9" s="3"/>
      <c r="E9" s="9" t="s">
        <v>255</v>
      </c>
      <c r="F9" s="10"/>
      <c r="G9" s="9" t="s">
        <v>202</v>
      </c>
      <c r="H9" s="10"/>
    </row>
    <row r="10" spans="1:8" s="1" customFormat="1" ht="19.5" customHeight="1">
      <c r="A10" s="4" t="s">
        <v>256</v>
      </c>
      <c r="B10" s="6"/>
      <c r="C10" s="3" t="s">
        <v>257</v>
      </c>
      <c r="D10" s="3"/>
      <c r="E10" s="9" t="s">
        <v>258</v>
      </c>
      <c r="F10" s="10"/>
      <c r="G10" s="9" t="s">
        <v>257</v>
      </c>
      <c r="H10" s="10"/>
    </row>
    <row r="11" spans="1:8" s="1" customFormat="1" ht="19.5" customHeight="1">
      <c r="A11" s="7" t="s">
        <v>259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260</v>
      </c>
      <c r="B12" s="6"/>
      <c r="C12" s="11" t="s">
        <v>261</v>
      </c>
      <c r="D12" s="12"/>
      <c r="E12" s="12"/>
      <c r="F12" s="12"/>
      <c r="G12" s="12"/>
      <c r="H12" s="13"/>
    </row>
    <row r="13" spans="1:8" s="1" customFormat="1" ht="48.75" customHeight="1">
      <c r="A13" s="4" t="s">
        <v>262</v>
      </c>
      <c r="B13" s="6"/>
      <c r="C13" s="11" t="s">
        <v>263</v>
      </c>
      <c r="D13" s="12"/>
      <c r="E13" s="12"/>
      <c r="F13" s="12"/>
      <c r="G13" s="12"/>
      <c r="H13" s="13"/>
    </row>
    <row r="14" spans="1:8" s="1" customFormat="1" ht="48" customHeight="1">
      <c r="A14" s="4" t="s">
        <v>264</v>
      </c>
      <c r="B14" s="6"/>
      <c r="C14" s="11" t="s">
        <v>265</v>
      </c>
      <c r="D14" s="12"/>
      <c r="E14" s="12"/>
      <c r="F14" s="12"/>
      <c r="G14" s="12"/>
      <c r="H14" s="13"/>
    </row>
    <row r="15" spans="1:8" s="1" customFormat="1" ht="30.75" customHeight="1">
      <c r="A15" s="4" t="s">
        <v>266</v>
      </c>
      <c r="B15" s="6"/>
      <c r="C15" s="11" t="s">
        <v>267</v>
      </c>
      <c r="D15" s="12"/>
      <c r="E15" s="12"/>
      <c r="F15" s="12"/>
      <c r="G15" s="12"/>
      <c r="H15" s="13"/>
    </row>
    <row r="16" spans="1:8" s="1" customFormat="1" ht="45" customHeight="1">
      <c r="A16" s="4" t="s">
        <v>268</v>
      </c>
      <c r="B16" s="6"/>
      <c r="C16" s="11" t="s">
        <v>269</v>
      </c>
      <c r="D16" s="12"/>
      <c r="E16" s="12"/>
      <c r="F16" s="12"/>
      <c r="G16" s="12"/>
      <c r="H16" s="13"/>
    </row>
    <row r="17" spans="1:8" s="1" customFormat="1" ht="19.5" customHeight="1">
      <c r="A17" s="7" t="s">
        <v>270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271</v>
      </c>
      <c r="B18" s="6"/>
      <c r="C18" s="11" t="s">
        <v>272</v>
      </c>
      <c r="D18" s="12"/>
      <c r="E18" s="12"/>
      <c r="F18" s="12"/>
      <c r="G18" s="12"/>
      <c r="H18" s="13"/>
    </row>
    <row r="19" spans="1:8" s="1" customFormat="1" ht="19.5" customHeight="1">
      <c r="A19" s="4" t="s">
        <v>273</v>
      </c>
      <c r="B19" s="6"/>
      <c r="C19" s="11" t="s">
        <v>274</v>
      </c>
      <c r="D19" s="12"/>
      <c r="E19" s="12"/>
      <c r="F19" s="12"/>
      <c r="G19" s="12"/>
      <c r="H19" s="13"/>
    </row>
    <row r="20" spans="1:8" s="1" customFormat="1" ht="19.5" customHeight="1">
      <c r="A20" s="4" t="s">
        <v>275</v>
      </c>
      <c r="B20" s="6"/>
      <c r="C20" s="11" t="s">
        <v>274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276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277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278</v>
      </c>
      <c r="B23" s="8" t="s">
        <v>279</v>
      </c>
      <c r="C23" s="3" t="s">
        <v>280</v>
      </c>
      <c r="D23" s="3"/>
      <c r="E23" s="3"/>
      <c r="F23" s="3"/>
      <c r="G23" s="8" t="s">
        <v>281</v>
      </c>
      <c r="H23" s="8"/>
    </row>
    <row r="24" spans="1:8" s="1" customFormat="1" ht="15" customHeight="1">
      <c r="A24" s="18" t="s">
        <v>282</v>
      </c>
      <c r="B24" s="8" t="s">
        <v>283</v>
      </c>
      <c r="C24" s="9" t="s">
        <v>284</v>
      </c>
      <c r="D24" s="19"/>
      <c r="E24" s="19"/>
      <c r="F24" s="10"/>
      <c r="G24" s="20" t="s">
        <v>285</v>
      </c>
      <c r="H24" s="21"/>
    </row>
    <row r="25" spans="1:8" s="1" customFormat="1" ht="15" customHeight="1">
      <c r="A25" s="18"/>
      <c r="B25" s="8" t="s">
        <v>286</v>
      </c>
      <c r="C25" s="9" t="s">
        <v>287</v>
      </c>
      <c r="D25" s="19"/>
      <c r="E25" s="19"/>
      <c r="F25" s="10"/>
      <c r="G25" s="20" t="s">
        <v>288</v>
      </c>
      <c r="H25" s="21"/>
    </row>
    <row r="26" spans="1:8" s="1" customFormat="1" ht="15" customHeight="1">
      <c r="A26" s="18"/>
      <c r="B26" s="8" t="s">
        <v>289</v>
      </c>
      <c r="C26" s="9" t="s">
        <v>290</v>
      </c>
      <c r="D26" s="19"/>
      <c r="E26" s="19"/>
      <c r="F26" s="10"/>
      <c r="G26" s="20" t="s">
        <v>291</v>
      </c>
      <c r="H26" s="21"/>
    </row>
    <row r="27" spans="1:8" s="1" customFormat="1" ht="15" customHeight="1">
      <c r="A27" s="18"/>
      <c r="B27" s="8" t="s">
        <v>292</v>
      </c>
      <c r="C27" s="9" t="s">
        <v>293</v>
      </c>
      <c r="D27" s="19"/>
      <c r="E27" s="19"/>
      <c r="F27" s="10"/>
      <c r="G27" s="20" t="s">
        <v>285</v>
      </c>
      <c r="H27" s="21"/>
    </row>
    <row r="28" spans="1:8" s="1" customFormat="1" ht="15" customHeight="1">
      <c r="A28" s="18" t="s">
        <v>294</v>
      </c>
      <c r="B28" s="8" t="s">
        <v>295</v>
      </c>
      <c r="C28" s="9" t="s">
        <v>296</v>
      </c>
      <c r="D28" s="19"/>
      <c r="E28" s="19"/>
      <c r="F28" s="10"/>
      <c r="G28" s="20" t="s">
        <v>297</v>
      </c>
      <c r="H28" s="21"/>
    </row>
    <row r="29" spans="1:8" s="1" customFormat="1" ht="15" customHeight="1">
      <c r="A29" s="18"/>
      <c r="B29" s="8" t="s">
        <v>298</v>
      </c>
      <c r="C29" s="9" t="s">
        <v>299</v>
      </c>
      <c r="D29" s="19"/>
      <c r="E29" s="19"/>
      <c r="F29" s="10"/>
      <c r="G29" s="20" t="s">
        <v>297</v>
      </c>
      <c r="H29" s="21"/>
    </row>
    <row r="30" spans="1:8" s="1" customFormat="1" ht="15" customHeight="1">
      <c r="A30" s="18"/>
      <c r="B30" s="8" t="s">
        <v>300</v>
      </c>
      <c r="C30" s="9" t="s">
        <v>301</v>
      </c>
      <c r="D30" s="19"/>
      <c r="E30" s="19"/>
      <c r="F30" s="10"/>
      <c r="G30" s="20" t="s">
        <v>302</v>
      </c>
      <c r="H30" s="21"/>
    </row>
    <row r="31" spans="1:8" s="1" customFormat="1" ht="15" customHeight="1">
      <c r="A31" s="18"/>
      <c r="B31" s="8" t="s">
        <v>303</v>
      </c>
      <c r="C31" s="9" t="s">
        <v>304</v>
      </c>
      <c r="D31" s="19"/>
      <c r="E31" s="19"/>
      <c r="F31" s="10"/>
      <c r="G31" s="20" t="s">
        <v>297</v>
      </c>
      <c r="H31" s="21"/>
    </row>
    <row r="32" spans="1:8" s="1" customFormat="1" ht="15" customHeight="1">
      <c r="A32" s="18" t="s">
        <v>305</v>
      </c>
      <c r="B32" s="8" t="s">
        <v>305</v>
      </c>
      <c r="C32" s="9" t="s">
        <v>306</v>
      </c>
      <c r="D32" s="19"/>
      <c r="E32" s="19"/>
      <c r="F32" s="10"/>
      <c r="G32" s="20" t="s">
        <v>291</v>
      </c>
      <c r="H32" s="21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30.57421875" style="35" customWidth="1"/>
    <col min="2" max="2" width="30.28125" style="35" customWidth="1"/>
    <col min="3" max="15" width="14.7109375" style="35" customWidth="1"/>
    <col min="16" max="16" width="9.140625" style="35" customWidth="1"/>
  </cols>
  <sheetData>
    <row r="1" spans="1:15" s="35" customFormat="1" ht="21" customHeight="1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35" customFormat="1" ht="29.25" customHeight="1">
      <c r="A2" s="57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 t="s">
        <v>2</v>
      </c>
    </row>
    <row r="3" spans="1:15" s="35" customFormat="1" ht="27.75" customHeight="1">
      <c r="A3" s="60" t="s">
        <v>34</v>
      </c>
      <c r="B3" s="60" t="s">
        <v>35</v>
      </c>
      <c r="C3" s="100" t="s">
        <v>36</v>
      </c>
      <c r="D3" s="61" t="s">
        <v>37</v>
      </c>
      <c r="E3" s="60" t="s">
        <v>38</v>
      </c>
      <c r="F3" s="60"/>
      <c r="G3" s="60"/>
      <c r="H3" s="60"/>
      <c r="I3" s="98" t="s">
        <v>39</v>
      </c>
      <c r="J3" s="98" t="s">
        <v>40</v>
      </c>
      <c r="K3" s="98" t="s">
        <v>41</v>
      </c>
      <c r="L3" s="98" t="s">
        <v>42</v>
      </c>
      <c r="M3" s="98" t="s">
        <v>43</v>
      </c>
      <c r="N3" s="98" t="s">
        <v>44</v>
      </c>
      <c r="O3" s="61" t="s">
        <v>45</v>
      </c>
    </row>
    <row r="4" spans="1:15" s="35" customFormat="1" ht="17.25" customHeight="1">
      <c r="A4" s="60"/>
      <c r="B4" s="60"/>
      <c r="C4" s="101"/>
      <c r="D4" s="61"/>
      <c r="E4" s="61" t="s">
        <v>46</v>
      </c>
      <c r="F4" s="61" t="s">
        <v>47</v>
      </c>
      <c r="G4" s="61" t="s">
        <v>48</v>
      </c>
      <c r="H4" s="61" t="s">
        <v>49</v>
      </c>
      <c r="I4" s="98"/>
      <c r="J4" s="98"/>
      <c r="K4" s="98"/>
      <c r="L4" s="98"/>
      <c r="M4" s="98"/>
      <c r="N4" s="98"/>
      <c r="O4" s="61"/>
    </row>
    <row r="5" spans="1:15" s="35" customFormat="1" ht="58.5" customHeight="1">
      <c r="A5" s="74" t="s">
        <v>50</v>
      </c>
      <c r="B5" s="74" t="s">
        <v>50</v>
      </c>
      <c r="C5" s="74">
        <v>1</v>
      </c>
      <c r="D5" s="74">
        <f aca="true" t="shared" si="0" ref="D5:G5">C5+1</f>
        <v>2</v>
      </c>
      <c r="E5" s="74">
        <f t="shared" si="0"/>
        <v>3</v>
      </c>
      <c r="F5" s="74">
        <f t="shared" si="0"/>
        <v>4</v>
      </c>
      <c r="G5" s="74">
        <f t="shared" si="0"/>
        <v>5</v>
      </c>
      <c r="H5" s="74">
        <v>2</v>
      </c>
      <c r="I5" s="74">
        <f aca="true" t="shared" si="1" ref="I5:O5">H5+1</f>
        <v>3</v>
      </c>
      <c r="J5" s="74">
        <f t="shared" si="1"/>
        <v>4</v>
      </c>
      <c r="K5" s="74">
        <f t="shared" si="1"/>
        <v>5</v>
      </c>
      <c r="L5" s="74">
        <f t="shared" si="1"/>
        <v>6</v>
      </c>
      <c r="M5" s="74">
        <f t="shared" si="1"/>
        <v>7</v>
      </c>
      <c r="N5" s="74">
        <f t="shared" si="1"/>
        <v>8</v>
      </c>
      <c r="O5" s="74">
        <f t="shared" si="1"/>
        <v>9</v>
      </c>
    </row>
    <row r="6" spans="1:15" s="35" customFormat="1" ht="21" customHeight="1">
      <c r="A6" s="75"/>
      <c r="B6" s="102" t="s">
        <v>36</v>
      </c>
      <c r="C6" s="66">
        <v>35028.58822</v>
      </c>
      <c r="D6" s="66">
        <v>596.098452</v>
      </c>
      <c r="E6" s="66">
        <v>2279.683603</v>
      </c>
      <c r="F6" s="66">
        <v>2279.683603</v>
      </c>
      <c r="G6" s="77"/>
      <c r="H6" s="77"/>
      <c r="I6" s="66"/>
      <c r="J6" s="66"/>
      <c r="K6" s="66"/>
      <c r="L6" s="66"/>
      <c r="M6" s="66"/>
      <c r="N6" s="66">
        <v>32152.806165</v>
      </c>
      <c r="O6" s="66"/>
    </row>
    <row r="7" spans="1:15" s="35" customFormat="1" ht="27" customHeight="1">
      <c r="A7" s="75" t="s">
        <v>51</v>
      </c>
      <c r="B7" s="102" t="s">
        <v>9</v>
      </c>
      <c r="C7" s="66">
        <v>1370.315848</v>
      </c>
      <c r="D7" s="66">
        <v>49.42</v>
      </c>
      <c r="E7" s="66">
        <v>1320.895848</v>
      </c>
      <c r="F7" s="66">
        <v>1320.895848</v>
      </c>
      <c r="G7" s="77"/>
      <c r="H7" s="77"/>
      <c r="I7" s="66"/>
      <c r="J7" s="66"/>
      <c r="K7" s="66"/>
      <c r="L7" s="66"/>
      <c r="M7" s="66"/>
      <c r="N7" s="66"/>
      <c r="O7" s="66"/>
    </row>
    <row r="8" spans="1:15" s="35" customFormat="1" ht="21" customHeight="1">
      <c r="A8" s="75" t="s">
        <v>52</v>
      </c>
      <c r="B8" s="102" t="s">
        <v>53</v>
      </c>
      <c r="C8" s="66">
        <v>12</v>
      </c>
      <c r="D8" s="66"/>
      <c r="E8" s="66">
        <v>12</v>
      </c>
      <c r="F8" s="66">
        <v>12</v>
      </c>
      <c r="G8" s="77"/>
      <c r="H8" s="77"/>
      <c r="I8" s="66"/>
      <c r="J8" s="66"/>
      <c r="K8" s="66"/>
      <c r="L8" s="66"/>
      <c r="M8" s="66"/>
      <c r="N8" s="66"/>
      <c r="O8" s="66"/>
    </row>
    <row r="9" spans="1:15" s="35" customFormat="1" ht="21" customHeight="1">
      <c r="A9" s="75" t="s">
        <v>54</v>
      </c>
      <c r="B9" s="102" t="s">
        <v>55</v>
      </c>
      <c r="C9" s="66">
        <v>12</v>
      </c>
      <c r="D9" s="66"/>
      <c r="E9" s="66">
        <v>12</v>
      </c>
      <c r="F9" s="66">
        <v>12</v>
      </c>
      <c r="G9" s="77"/>
      <c r="H9" s="77"/>
      <c r="I9" s="66"/>
      <c r="J9" s="66"/>
      <c r="K9" s="66"/>
      <c r="L9" s="66"/>
      <c r="M9" s="66"/>
      <c r="N9" s="66"/>
      <c r="O9" s="66"/>
    </row>
    <row r="10" spans="1:15" s="35" customFormat="1" ht="21" customHeight="1">
      <c r="A10" s="75" t="s">
        <v>56</v>
      </c>
      <c r="B10" s="102" t="s">
        <v>57</v>
      </c>
      <c r="C10" s="66">
        <v>1344.815848</v>
      </c>
      <c r="D10" s="66">
        <v>49.42</v>
      </c>
      <c r="E10" s="66">
        <v>1295.395848</v>
      </c>
      <c r="F10" s="66">
        <v>1295.395848</v>
      </c>
      <c r="G10" s="77"/>
      <c r="H10" s="77"/>
      <c r="I10" s="66"/>
      <c r="J10" s="66"/>
      <c r="K10" s="66"/>
      <c r="L10" s="66"/>
      <c r="M10" s="66"/>
      <c r="N10" s="66"/>
      <c r="O10" s="66"/>
    </row>
    <row r="11" spans="1:15" s="35" customFormat="1" ht="21" customHeight="1">
      <c r="A11" s="75" t="s">
        <v>58</v>
      </c>
      <c r="B11" s="102" t="s">
        <v>59</v>
      </c>
      <c r="C11" s="66">
        <v>997.719548</v>
      </c>
      <c r="D11" s="66"/>
      <c r="E11" s="66">
        <v>997.719548</v>
      </c>
      <c r="F11" s="66">
        <v>997.719548</v>
      </c>
      <c r="G11" s="77"/>
      <c r="H11" s="77"/>
      <c r="I11" s="66"/>
      <c r="J11" s="66"/>
      <c r="K11" s="66"/>
      <c r="L11" s="66"/>
      <c r="M11" s="66"/>
      <c r="N11" s="66"/>
      <c r="O11" s="66"/>
    </row>
    <row r="12" spans="1:15" s="35" customFormat="1" ht="21" customHeight="1">
      <c r="A12" s="75" t="s">
        <v>60</v>
      </c>
      <c r="B12" s="102" t="s">
        <v>61</v>
      </c>
      <c r="C12" s="66">
        <v>347.0963</v>
      </c>
      <c r="D12" s="66">
        <v>49.42</v>
      </c>
      <c r="E12" s="66">
        <v>297.6763</v>
      </c>
      <c r="F12" s="66">
        <v>297.6763</v>
      </c>
      <c r="G12" s="77"/>
      <c r="H12" s="77"/>
      <c r="I12" s="66"/>
      <c r="J12" s="66"/>
      <c r="K12" s="66"/>
      <c r="L12" s="66"/>
      <c r="M12" s="66"/>
      <c r="N12" s="66"/>
      <c r="O12" s="66"/>
    </row>
    <row r="13" spans="1:15" s="35" customFormat="1" ht="21" customHeight="1">
      <c r="A13" s="75" t="s">
        <v>62</v>
      </c>
      <c r="B13" s="102" t="s">
        <v>63</v>
      </c>
      <c r="C13" s="66">
        <v>13.5</v>
      </c>
      <c r="D13" s="66"/>
      <c r="E13" s="66">
        <v>13.5</v>
      </c>
      <c r="F13" s="66">
        <v>13.5</v>
      </c>
      <c r="G13" s="77"/>
      <c r="H13" s="77"/>
      <c r="I13" s="66"/>
      <c r="J13" s="66"/>
      <c r="K13" s="66"/>
      <c r="L13" s="66"/>
      <c r="M13" s="66"/>
      <c r="N13" s="66"/>
      <c r="O13" s="66"/>
    </row>
    <row r="14" spans="1:15" s="35" customFormat="1" ht="21" customHeight="1">
      <c r="A14" s="75" t="s">
        <v>64</v>
      </c>
      <c r="B14" s="102" t="s">
        <v>65</v>
      </c>
      <c r="C14" s="66">
        <v>13.5</v>
      </c>
      <c r="D14" s="66"/>
      <c r="E14" s="66">
        <v>13.5</v>
      </c>
      <c r="F14" s="66">
        <v>13.5</v>
      </c>
      <c r="G14" s="77"/>
      <c r="H14" s="77"/>
      <c r="I14" s="66"/>
      <c r="J14" s="66"/>
      <c r="K14" s="66"/>
      <c r="L14" s="66"/>
      <c r="M14" s="66"/>
      <c r="N14" s="66"/>
      <c r="O14" s="66"/>
    </row>
    <row r="15" spans="1:15" s="35" customFormat="1" ht="21" customHeight="1">
      <c r="A15" s="75" t="s">
        <v>66</v>
      </c>
      <c r="B15" s="102" t="s">
        <v>11</v>
      </c>
      <c r="C15" s="66">
        <v>149.542453</v>
      </c>
      <c r="D15" s="66"/>
      <c r="E15" s="66">
        <v>149.542453</v>
      </c>
      <c r="F15" s="66">
        <v>149.542453</v>
      </c>
      <c r="G15" s="77"/>
      <c r="H15" s="77"/>
      <c r="I15" s="66"/>
      <c r="J15" s="66"/>
      <c r="K15" s="66"/>
      <c r="L15" s="66"/>
      <c r="M15" s="66"/>
      <c r="N15" s="66"/>
      <c r="O15" s="66"/>
    </row>
    <row r="16" spans="1:15" s="35" customFormat="1" ht="21" customHeight="1">
      <c r="A16" s="75" t="s">
        <v>67</v>
      </c>
      <c r="B16" s="102" t="s">
        <v>68</v>
      </c>
      <c r="C16" s="66">
        <v>149.542453</v>
      </c>
      <c r="D16" s="66"/>
      <c r="E16" s="66">
        <v>149.542453</v>
      </c>
      <c r="F16" s="66">
        <v>149.542453</v>
      </c>
      <c r="G16" s="77"/>
      <c r="H16" s="77"/>
      <c r="I16" s="66"/>
      <c r="J16" s="66"/>
      <c r="K16" s="66"/>
      <c r="L16" s="66"/>
      <c r="M16" s="66"/>
      <c r="N16" s="66"/>
      <c r="O16" s="66"/>
    </row>
    <row r="17" spans="1:15" s="35" customFormat="1" ht="21" customHeight="1">
      <c r="A17" s="75" t="s">
        <v>69</v>
      </c>
      <c r="B17" s="102" t="s">
        <v>70</v>
      </c>
      <c r="C17" s="66">
        <v>37.419925</v>
      </c>
      <c r="D17" s="66"/>
      <c r="E17" s="66">
        <v>37.419925</v>
      </c>
      <c r="F17" s="66">
        <v>37.419925</v>
      </c>
      <c r="G17" s="77"/>
      <c r="H17" s="77"/>
      <c r="I17" s="66"/>
      <c r="J17" s="66"/>
      <c r="K17" s="66"/>
      <c r="L17" s="66"/>
      <c r="M17" s="66"/>
      <c r="N17" s="66"/>
      <c r="O17" s="66"/>
    </row>
    <row r="18" spans="1:15" s="35" customFormat="1" ht="21" customHeight="1">
      <c r="A18" s="75" t="s">
        <v>71</v>
      </c>
      <c r="B18" s="102" t="s">
        <v>72</v>
      </c>
      <c r="C18" s="66">
        <v>112.122528</v>
      </c>
      <c r="D18" s="66"/>
      <c r="E18" s="66">
        <v>112.122528</v>
      </c>
      <c r="F18" s="66">
        <v>112.122528</v>
      </c>
      <c r="G18" s="77"/>
      <c r="H18" s="77"/>
      <c r="I18" s="66"/>
      <c r="J18" s="66"/>
      <c r="K18" s="66"/>
      <c r="L18" s="66"/>
      <c r="M18" s="66"/>
      <c r="N18" s="66"/>
      <c r="O18" s="66"/>
    </row>
    <row r="19" spans="1:15" s="35" customFormat="1" ht="21" customHeight="1">
      <c r="A19" s="75" t="s">
        <v>73</v>
      </c>
      <c r="B19" s="102" t="s">
        <v>13</v>
      </c>
      <c r="C19" s="66">
        <v>90.061166</v>
      </c>
      <c r="D19" s="66"/>
      <c r="E19" s="66">
        <v>90.061166</v>
      </c>
      <c r="F19" s="66">
        <v>90.061166</v>
      </c>
      <c r="G19" s="77"/>
      <c r="H19" s="77"/>
      <c r="I19" s="66"/>
      <c r="J19" s="66"/>
      <c r="K19" s="66"/>
      <c r="L19" s="66"/>
      <c r="M19" s="66"/>
      <c r="N19" s="66"/>
      <c r="O19" s="66"/>
    </row>
    <row r="20" spans="1:15" s="35" customFormat="1" ht="21" customHeight="1">
      <c r="A20" s="75" t="s">
        <v>74</v>
      </c>
      <c r="B20" s="102" t="s">
        <v>75</v>
      </c>
      <c r="C20" s="66">
        <v>20.6</v>
      </c>
      <c r="D20" s="66"/>
      <c r="E20" s="66">
        <v>20.6</v>
      </c>
      <c r="F20" s="66">
        <v>20.6</v>
      </c>
      <c r="G20" s="77"/>
      <c r="H20" s="77"/>
      <c r="I20" s="66"/>
      <c r="J20" s="66"/>
      <c r="K20" s="66"/>
      <c r="L20" s="66"/>
      <c r="M20" s="66"/>
      <c r="N20" s="66"/>
      <c r="O20" s="66"/>
    </row>
    <row r="21" spans="1:15" s="35" customFormat="1" ht="15">
      <c r="A21" s="75" t="s">
        <v>76</v>
      </c>
      <c r="B21" s="102" t="s">
        <v>77</v>
      </c>
      <c r="C21" s="66">
        <v>20.6</v>
      </c>
      <c r="D21" s="66"/>
      <c r="E21" s="66">
        <v>20.6</v>
      </c>
      <c r="F21" s="66">
        <v>20.6</v>
      </c>
      <c r="G21" s="77"/>
      <c r="H21" s="77"/>
      <c r="I21" s="66"/>
      <c r="J21" s="66"/>
      <c r="K21" s="66"/>
      <c r="L21" s="66"/>
      <c r="M21" s="66"/>
      <c r="N21" s="66"/>
      <c r="O21" s="66"/>
    </row>
    <row r="22" spans="1:15" s="35" customFormat="1" ht="15">
      <c r="A22" s="75" t="s">
        <v>62</v>
      </c>
      <c r="B22" s="102" t="s">
        <v>78</v>
      </c>
      <c r="C22" s="66">
        <v>69.461166</v>
      </c>
      <c r="D22" s="66"/>
      <c r="E22" s="66">
        <v>69.461166</v>
      </c>
      <c r="F22" s="66">
        <v>69.461166</v>
      </c>
      <c r="G22" s="77"/>
      <c r="H22" s="77"/>
      <c r="I22" s="66"/>
      <c r="J22" s="66"/>
      <c r="K22" s="66"/>
      <c r="L22" s="66"/>
      <c r="M22" s="66"/>
      <c r="N22" s="66"/>
      <c r="O22" s="66"/>
    </row>
    <row r="23" spans="1:15" s="35" customFormat="1" ht="15">
      <c r="A23" s="75" t="s">
        <v>79</v>
      </c>
      <c r="B23" s="102" t="s">
        <v>80</v>
      </c>
      <c r="C23" s="66">
        <v>69.461166</v>
      </c>
      <c r="D23" s="66"/>
      <c r="E23" s="66">
        <v>69.461166</v>
      </c>
      <c r="F23" s="66">
        <v>69.461166</v>
      </c>
      <c r="G23" s="77"/>
      <c r="H23" s="77"/>
      <c r="I23" s="66"/>
      <c r="J23" s="66"/>
      <c r="K23" s="66"/>
      <c r="L23" s="66"/>
      <c r="M23" s="66"/>
      <c r="N23" s="66"/>
      <c r="O23" s="66"/>
    </row>
    <row r="24" spans="1:15" s="35" customFormat="1" ht="15">
      <c r="A24" s="75" t="s">
        <v>81</v>
      </c>
      <c r="B24" s="102" t="s">
        <v>15</v>
      </c>
      <c r="C24" s="66">
        <v>557.818452</v>
      </c>
      <c r="D24" s="66">
        <v>546.678452</v>
      </c>
      <c r="E24" s="66">
        <v>11.14</v>
      </c>
      <c r="F24" s="66">
        <v>11.14</v>
      </c>
      <c r="G24" s="77"/>
      <c r="H24" s="77"/>
      <c r="I24" s="66"/>
      <c r="J24" s="66"/>
      <c r="K24" s="66"/>
      <c r="L24" s="66"/>
      <c r="M24" s="66"/>
      <c r="N24" s="66"/>
      <c r="O24" s="66"/>
    </row>
    <row r="25" spans="1:15" s="35" customFormat="1" ht="15">
      <c r="A25" s="75" t="s">
        <v>67</v>
      </c>
      <c r="B25" s="102" t="s">
        <v>82</v>
      </c>
      <c r="C25" s="66">
        <v>11.14</v>
      </c>
      <c r="D25" s="66"/>
      <c r="E25" s="66">
        <v>11.14</v>
      </c>
      <c r="F25" s="66">
        <v>11.14</v>
      </c>
      <c r="G25" s="77"/>
      <c r="H25" s="77"/>
      <c r="I25" s="66"/>
      <c r="J25" s="66"/>
      <c r="K25" s="66"/>
      <c r="L25" s="66"/>
      <c r="M25" s="66"/>
      <c r="N25" s="66"/>
      <c r="O25" s="66"/>
    </row>
    <row r="26" spans="1:15" s="35" customFormat="1" ht="15">
      <c r="A26" s="75" t="s">
        <v>83</v>
      </c>
      <c r="B26" s="102" t="s">
        <v>84</v>
      </c>
      <c r="C26" s="66">
        <v>11.14</v>
      </c>
      <c r="D26" s="66"/>
      <c r="E26" s="66">
        <v>11.14</v>
      </c>
      <c r="F26" s="66">
        <v>11.14</v>
      </c>
      <c r="G26" s="77"/>
      <c r="H26" s="77"/>
      <c r="I26" s="66"/>
      <c r="J26" s="66"/>
      <c r="K26" s="66"/>
      <c r="L26" s="66"/>
      <c r="M26" s="66"/>
      <c r="N26" s="66"/>
      <c r="O26" s="66"/>
    </row>
    <row r="27" spans="1:15" s="35" customFormat="1" ht="28.5">
      <c r="A27" s="75" t="s">
        <v>85</v>
      </c>
      <c r="B27" s="102" t="s">
        <v>86</v>
      </c>
      <c r="C27" s="66">
        <v>546.678452</v>
      </c>
      <c r="D27" s="66">
        <v>546.678452</v>
      </c>
      <c r="E27" s="66"/>
      <c r="F27" s="66"/>
      <c r="G27" s="77"/>
      <c r="H27" s="77"/>
      <c r="I27" s="66"/>
      <c r="J27" s="66"/>
      <c r="K27" s="66"/>
      <c r="L27" s="66"/>
      <c r="M27" s="66"/>
      <c r="N27" s="66"/>
      <c r="O27" s="66"/>
    </row>
    <row r="28" spans="1:15" s="35" customFormat="1" ht="15">
      <c r="A28" s="75" t="s">
        <v>87</v>
      </c>
      <c r="B28" s="102" t="s">
        <v>88</v>
      </c>
      <c r="C28" s="66">
        <v>546.678452</v>
      </c>
      <c r="D28" s="66">
        <v>546.678452</v>
      </c>
      <c r="E28" s="66"/>
      <c r="F28" s="66"/>
      <c r="G28" s="77"/>
      <c r="H28" s="77"/>
      <c r="I28" s="66"/>
      <c r="J28" s="66"/>
      <c r="K28" s="66"/>
      <c r="L28" s="66"/>
      <c r="M28" s="66"/>
      <c r="N28" s="66"/>
      <c r="O28" s="66"/>
    </row>
    <row r="29" spans="1:15" s="35" customFormat="1" ht="15">
      <c r="A29" s="75" t="s">
        <v>89</v>
      </c>
      <c r="B29" s="102" t="s">
        <v>17</v>
      </c>
      <c r="C29" s="66">
        <v>708.044136</v>
      </c>
      <c r="D29" s="66"/>
      <c r="E29" s="66">
        <v>708.044136</v>
      </c>
      <c r="F29" s="66">
        <v>708.044136</v>
      </c>
      <c r="G29" s="77"/>
      <c r="H29" s="77"/>
      <c r="I29" s="66"/>
      <c r="J29" s="66"/>
      <c r="K29" s="66"/>
      <c r="L29" s="66"/>
      <c r="M29" s="66"/>
      <c r="N29" s="66"/>
      <c r="O29" s="66"/>
    </row>
    <row r="30" spans="1:15" s="35" customFormat="1" ht="15">
      <c r="A30" s="75" t="s">
        <v>74</v>
      </c>
      <c r="B30" s="102" t="s">
        <v>90</v>
      </c>
      <c r="C30" s="66">
        <v>708.044136</v>
      </c>
      <c r="D30" s="66"/>
      <c r="E30" s="66">
        <v>708.044136</v>
      </c>
      <c r="F30" s="66">
        <v>708.044136</v>
      </c>
      <c r="G30" s="77"/>
      <c r="H30" s="77"/>
      <c r="I30" s="66"/>
      <c r="J30" s="66"/>
      <c r="K30" s="66"/>
      <c r="L30" s="66"/>
      <c r="M30" s="66"/>
      <c r="N30" s="66"/>
      <c r="O30" s="66"/>
    </row>
    <row r="31" spans="1:15" s="35" customFormat="1" ht="28.5">
      <c r="A31" s="75" t="s">
        <v>91</v>
      </c>
      <c r="B31" s="102" t="s">
        <v>92</v>
      </c>
      <c r="C31" s="66">
        <v>708.044136</v>
      </c>
      <c r="D31" s="66"/>
      <c r="E31" s="66">
        <v>708.044136</v>
      </c>
      <c r="F31" s="66">
        <v>708.044136</v>
      </c>
      <c r="G31" s="77"/>
      <c r="H31" s="77"/>
      <c r="I31" s="66"/>
      <c r="J31" s="66"/>
      <c r="K31" s="66"/>
      <c r="L31" s="66"/>
      <c r="M31" s="66"/>
      <c r="N31" s="66"/>
      <c r="O31" s="66"/>
    </row>
    <row r="32" spans="1:15" s="35" customFormat="1" ht="15">
      <c r="A32" s="75" t="s">
        <v>93</v>
      </c>
      <c r="B32" s="102" t="s">
        <v>19</v>
      </c>
      <c r="C32" s="66">
        <v>32152.806165</v>
      </c>
      <c r="D32" s="66"/>
      <c r="E32" s="66"/>
      <c r="F32" s="66"/>
      <c r="G32" s="77"/>
      <c r="H32" s="77"/>
      <c r="I32" s="66"/>
      <c r="J32" s="66"/>
      <c r="K32" s="66"/>
      <c r="L32" s="66"/>
      <c r="M32" s="66"/>
      <c r="N32" s="66">
        <v>32152.806165</v>
      </c>
      <c r="O32" s="66"/>
    </row>
    <row r="33" spans="1:15" s="35" customFormat="1" ht="15">
      <c r="A33" s="75" t="s">
        <v>94</v>
      </c>
      <c r="B33" s="102" t="s">
        <v>95</v>
      </c>
      <c r="C33" s="66">
        <v>32152.806165</v>
      </c>
      <c r="D33" s="66"/>
      <c r="E33" s="66"/>
      <c r="F33" s="66"/>
      <c r="G33" s="77"/>
      <c r="H33" s="77"/>
      <c r="I33" s="66"/>
      <c r="J33" s="66"/>
      <c r="K33" s="66"/>
      <c r="L33" s="66"/>
      <c r="M33" s="66"/>
      <c r="N33" s="66">
        <v>32152.806165</v>
      </c>
      <c r="O33" s="66"/>
    </row>
    <row r="34" spans="1:15" s="35" customFormat="1" ht="15">
      <c r="A34" s="75" t="s">
        <v>96</v>
      </c>
      <c r="B34" s="102" t="s">
        <v>97</v>
      </c>
      <c r="C34" s="66">
        <v>32152.806165</v>
      </c>
      <c r="D34" s="66"/>
      <c r="E34" s="66"/>
      <c r="F34" s="66"/>
      <c r="G34" s="77"/>
      <c r="H34" s="77"/>
      <c r="I34" s="66"/>
      <c r="J34" s="66"/>
      <c r="K34" s="66"/>
      <c r="L34" s="66"/>
      <c r="M34" s="66"/>
      <c r="N34" s="66">
        <v>32152.806165</v>
      </c>
      <c r="O34" s="66"/>
    </row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5590277777777778" right="0.3854166666666667" top="0.7083333333333334" bottom="0.5826388888888889" header="0.5" footer="0.5"/>
  <pageSetup fitToHeight="1" fitToWidth="1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21.8515625" style="35" customWidth="1"/>
    <col min="2" max="2" width="46.421875" style="35" customWidth="1"/>
    <col min="3" max="5" width="29.710937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68"/>
      <c r="B1" s="68"/>
      <c r="C1" s="68"/>
      <c r="D1" s="68"/>
      <c r="E1" s="68"/>
      <c r="F1" s="38"/>
      <c r="G1" s="38"/>
    </row>
    <row r="2" spans="1:7" s="35" customFormat="1" ht="29.25" customHeight="1">
      <c r="A2" s="56" t="s">
        <v>98</v>
      </c>
      <c r="B2" s="56"/>
      <c r="C2" s="56"/>
      <c r="D2" s="56"/>
      <c r="E2" s="56"/>
      <c r="F2" s="40"/>
      <c r="G2" s="40"/>
    </row>
    <row r="3" spans="1:7" s="35" customFormat="1" ht="21" customHeight="1">
      <c r="A3" s="69" t="s">
        <v>99</v>
      </c>
      <c r="B3" s="70"/>
      <c r="C3" s="70"/>
      <c r="D3" s="70"/>
      <c r="E3" s="84" t="s">
        <v>2</v>
      </c>
      <c r="F3" s="38"/>
      <c r="G3" s="38"/>
    </row>
    <row r="4" spans="1:7" s="35" customFormat="1" ht="21" customHeight="1">
      <c r="A4" s="60" t="s">
        <v>100</v>
      </c>
      <c r="B4" s="60"/>
      <c r="C4" s="98" t="s">
        <v>36</v>
      </c>
      <c r="D4" s="71" t="s">
        <v>101</v>
      </c>
      <c r="E4" s="60" t="s">
        <v>102</v>
      </c>
      <c r="F4" s="38"/>
      <c r="G4" s="38"/>
    </row>
    <row r="5" spans="1:7" s="35" customFormat="1" ht="21" customHeight="1">
      <c r="A5" s="60" t="s">
        <v>103</v>
      </c>
      <c r="B5" s="60" t="s">
        <v>104</v>
      </c>
      <c r="C5" s="98"/>
      <c r="D5" s="71"/>
      <c r="E5" s="60"/>
      <c r="F5" s="38"/>
      <c r="G5" s="38"/>
    </row>
    <row r="6" spans="1:7" s="35" customFormat="1" ht="21" customHeight="1">
      <c r="A6" s="73" t="s">
        <v>50</v>
      </c>
      <c r="B6" s="73" t="s">
        <v>50</v>
      </c>
      <c r="C6" s="73">
        <v>1</v>
      </c>
      <c r="D6" s="74">
        <f>C6+1</f>
        <v>2</v>
      </c>
      <c r="E6" s="74">
        <f>D6+1</f>
        <v>3</v>
      </c>
      <c r="F6" s="38"/>
      <c r="G6" s="38"/>
    </row>
    <row r="7" spans="1:7" s="35" customFormat="1" ht="27" customHeight="1">
      <c r="A7" s="77"/>
      <c r="B7" s="77" t="s">
        <v>36</v>
      </c>
      <c r="C7" s="77">
        <v>35028.58822</v>
      </c>
      <c r="D7" s="77">
        <v>1216.723167</v>
      </c>
      <c r="E7" s="77">
        <v>33811.865053</v>
      </c>
      <c r="F7" s="38"/>
      <c r="G7" s="38"/>
    </row>
    <row r="8" spans="1:5" s="35" customFormat="1" ht="21" customHeight="1">
      <c r="A8" s="77" t="s">
        <v>51</v>
      </c>
      <c r="B8" s="77" t="s">
        <v>9</v>
      </c>
      <c r="C8" s="77">
        <v>1370.315848</v>
      </c>
      <c r="D8" s="77">
        <v>997.719548</v>
      </c>
      <c r="E8" s="77">
        <v>372.5963</v>
      </c>
    </row>
    <row r="9" spans="1:5" s="35" customFormat="1" ht="21" customHeight="1">
      <c r="A9" s="77" t="s">
        <v>52</v>
      </c>
      <c r="B9" s="77" t="s">
        <v>53</v>
      </c>
      <c r="C9" s="77">
        <v>12</v>
      </c>
      <c r="D9" s="77"/>
      <c r="E9" s="77">
        <v>12</v>
      </c>
    </row>
    <row r="10" spans="1:5" s="35" customFormat="1" ht="21" customHeight="1">
      <c r="A10" s="77" t="s">
        <v>54</v>
      </c>
      <c r="B10" s="77" t="s">
        <v>55</v>
      </c>
      <c r="C10" s="77">
        <v>12</v>
      </c>
      <c r="D10" s="77"/>
      <c r="E10" s="77">
        <v>12</v>
      </c>
    </row>
    <row r="11" spans="1:5" s="35" customFormat="1" ht="21" customHeight="1">
      <c r="A11" s="77" t="s">
        <v>56</v>
      </c>
      <c r="B11" s="77" t="s">
        <v>57</v>
      </c>
      <c r="C11" s="77">
        <v>1344.815848</v>
      </c>
      <c r="D11" s="77">
        <v>997.719548</v>
      </c>
      <c r="E11" s="77">
        <v>347.0963</v>
      </c>
    </row>
    <row r="12" spans="1:5" s="35" customFormat="1" ht="21" customHeight="1">
      <c r="A12" s="77" t="s">
        <v>58</v>
      </c>
      <c r="B12" s="77" t="s">
        <v>59</v>
      </c>
      <c r="C12" s="77">
        <v>997.719548</v>
      </c>
      <c r="D12" s="77">
        <v>997.719548</v>
      </c>
      <c r="E12" s="77"/>
    </row>
    <row r="13" spans="1:5" s="35" customFormat="1" ht="21" customHeight="1">
      <c r="A13" s="77" t="s">
        <v>60</v>
      </c>
      <c r="B13" s="77" t="s">
        <v>61</v>
      </c>
      <c r="C13" s="77">
        <v>347.0963</v>
      </c>
      <c r="D13" s="77"/>
      <c r="E13" s="77">
        <v>347.0963</v>
      </c>
    </row>
    <row r="14" spans="1:5" s="35" customFormat="1" ht="21" customHeight="1">
      <c r="A14" s="77" t="s">
        <v>62</v>
      </c>
      <c r="B14" s="77" t="s">
        <v>63</v>
      </c>
      <c r="C14" s="77">
        <v>13.5</v>
      </c>
      <c r="D14" s="77"/>
      <c r="E14" s="77">
        <v>13.5</v>
      </c>
    </row>
    <row r="15" spans="1:5" s="35" customFormat="1" ht="21" customHeight="1">
      <c r="A15" s="77" t="s">
        <v>64</v>
      </c>
      <c r="B15" s="77" t="s">
        <v>65</v>
      </c>
      <c r="C15" s="77">
        <v>13.5</v>
      </c>
      <c r="D15" s="77"/>
      <c r="E15" s="77">
        <v>13.5</v>
      </c>
    </row>
    <row r="16" spans="1:5" s="35" customFormat="1" ht="21" customHeight="1">
      <c r="A16" s="77" t="s">
        <v>66</v>
      </c>
      <c r="B16" s="77" t="s">
        <v>11</v>
      </c>
      <c r="C16" s="77">
        <v>149.542453</v>
      </c>
      <c r="D16" s="77">
        <v>149.542453</v>
      </c>
      <c r="E16" s="77"/>
    </row>
    <row r="17" spans="1:5" s="35" customFormat="1" ht="21" customHeight="1">
      <c r="A17" s="77" t="s">
        <v>67</v>
      </c>
      <c r="B17" s="77" t="s">
        <v>68</v>
      </c>
      <c r="C17" s="77">
        <v>149.542453</v>
      </c>
      <c r="D17" s="77">
        <v>149.542453</v>
      </c>
      <c r="E17" s="77"/>
    </row>
    <row r="18" spans="1:5" s="35" customFormat="1" ht="21" customHeight="1">
      <c r="A18" s="77" t="s">
        <v>69</v>
      </c>
      <c r="B18" s="77" t="s">
        <v>70</v>
      </c>
      <c r="C18" s="77">
        <v>37.419925</v>
      </c>
      <c r="D18" s="77">
        <v>37.419925</v>
      </c>
      <c r="E18" s="77"/>
    </row>
    <row r="19" spans="1:5" ht="12.75" customHeight="1">
      <c r="A19" s="77" t="s">
        <v>71</v>
      </c>
      <c r="B19" s="77" t="s">
        <v>72</v>
      </c>
      <c r="C19" s="77">
        <v>112.122528</v>
      </c>
      <c r="D19" s="77">
        <v>112.122528</v>
      </c>
      <c r="E19" s="77"/>
    </row>
    <row r="20" spans="1:5" ht="12.75" customHeight="1">
      <c r="A20" s="77" t="s">
        <v>73</v>
      </c>
      <c r="B20" s="77" t="s">
        <v>13</v>
      </c>
      <c r="C20" s="77">
        <v>90.061166</v>
      </c>
      <c r="D20" s="77">
        <v>69.461166</v>
      </c>
      <c r="E20" s="77">
        <v>20.6</v>
      </c>
    </row>
    <row r="21" spans="1:5" ht="12.75" customHeight="1">
      <c r="A21" s="77" t="s">
        <v>74</v>
      </c>
      <c r="B21" s="77" t="s">
        <v>75</v>
      </c>
      <c r="C21" s="77">
        <v>20.6</v>
      </c>
      <c r="D21" s="77"/>
      <c r="E21" s="77">
        <v>20.6</v>
      </c>
    </row>
    <row r="22" spans="1:5" ht="12.75" customHeight="1">
      <c r="A22" s="77" t="s">
        <v>76</v>
      </c>
      <c r="B22" s="77" t="s">
        <v>77</v>
      </c>
      <c r="C22" s="77">
        <v>20.6</v>
      </c>
      <c r="D22" s="77"/>
      <c r="E22" s="77">
        <v>20.6</v>
      </c>
    </row>
    <row r="23" spans="1:5" ht="12.75" customHeight="1">
      <c r="A23" s="77" t="s">
        <v>62</v>
      </c>
      <c r="B23" s="77" t="s">
        <v>78</v>
      </c>
      <c r="C23" s="77">
        <v>69.461166</v>
      </c>
      <c r="D23" s="77">
        <v>69.461166</v>
      </c>
      <c r="E23" s="77"/>
    </row>
    <row r="24" spans="1:5" ht="12.75" customHeight="1">
      <c r="A24" s="77" t="s">
        <v>79</v>
      </c>
      <c r="B24" s="77" t="s">
        <v>80</v>
      </c>
      <c r="C24" s="77">
        <v>69.461166</v>
      </c>
      <c r="D24" s="77">
        <v>69.461166</v>
      </c>
      <c r="E24" s="77"/>
    </row>
    <row r="25" spans="1:5" ht="12.75" customHeight="1">
      <c r="A25" s="77" t="s">
        <v>81</v>
      </c>
      <c r="B25" s="77" t="s">
        <v>15</v>
      </c>
      <c r="C25" s="77">
        <v>557.818452</v>
      </c>
      <c r="D25" s="77"/>
      <c r="E25" s="77">
        <v>557.818452</v>
      </c>
    </row>
    <row r="26" spans="1:5" ht="12.75" customHeight="1">
      <c r="A26" s="77" t="s">
        <v>67</v>
      </c>
      <c r="B26" s="77" t="s">
        <v>82</v>
      </c>
      <c r="C26" s="77">
        <v>11.14</v>
      </c>
      <c r="D26" s="77"/>
      <c r="E26" s="77">
        <v>11.14</v>
      </c>
    </row>
    <row r="27" spans="1:5" ht="12.75" customHeight="1">
      <c r="A27" s="77" t="s">
        <v>83</v>
      </c>
      <c r="B27" s="77" t="s">
        <v>84</v>
      </c>
      <c r="C27" s="77">
        <v>11.14</v>
      </c>
      <c r="D27" s="77"/>
      <c r="E27" s="77">
        <v>11.14</v>
      </c>
    </row>
    <row r="28" spans="1:5" ht="12.75" customHeight="1">
      <c r="A28" s="77" t="s">
        <v>85</v>
      </c>
      <c r="B28" s="77" t="s">
        <v>86</v>
      </c>
      <c r="C28" s="77">
        <v>546.678452</v>
      </c>
      <c r="D28" s="77"/>
      <c r="E28" s="77">
        <v>546.678452</v>
      </c>
    </row>
    <row r="29" spans="1:5" ht="12.75" customHeight="1">
      <c r="A29" s="77" t="s">
        <v>87</v>
      </c>
      <c r="B29" s="77" t="s">
        <v>88</v>
      </c>
      <c r="C29" s="77">
        <v>546.678452</v>
      </c>
      <c r="D29" s="77"/>
      <c r="E29" s="77">
        <v>546.678452</v>
      </c>
    </row>
    <row r="30" spans="1:5" ht="12.75" customHeight="1">
      <c r="A30" s="77" t="s">
        <v>89</v>
      </c>
      <c r="B30" s="77" t="s">
        <v>17</v>
      </c>
      <c r="C30" s="77">
        <v>708.044136</v>
      </c>
      <c r="D30" s="77"/>
      <c r="E30" s="77">
        <v>708.044136</v>
      </c>
    </row>
    <row r="31" spans="1:5" ht="12.75" customHeight="1">
      <c r="A31" s="77" t="s">
        <v>74</v>
      </c>
      <c r="B31" s="77" t="s">
        <v>90</v>
      </c>
      <c r="C31" s="77">
        <v>708.044136</v>
      </c>
      <c r="D31" s="77"/>
      <c r="E31" s="77">
        <v>708.044136</v>
      </c>
    </row>
    <row r="32" spans="1:5" ht="12.75" customHeight="1">
      <c r="A32" s="77" t="s">
        <v>91</v>
      </c>
      <c r="B32" s="77" t="s">
        <v>92</v>
      </c>
      <c r="C32" s="77">
        <v>708.044136</v>
      </c>
      <c r="D32" s="77"/>
      <c r="E32" s="77">
        <v>708.044136</v>
      </c>
    </row>
    <row r="33" spans="1:5" ht="12.75" customHeight="1">
      <c r="A33" s="77" t="s">
        <v>93</v>
      </c>
      <c r="B33" s="77" t="s">
        <v>19</v>
      </c>
      <c r="C33" s="77">
        <v>32152.806165</v>
      </c>
      <c r="D33" s="77"/>
      <c r="E33" s="77">
        <v>32152.806165</v>
      </c>
    </row>
    <row r="34" spans="1:5" ht="12.75" customHeight="1">
      <c r="A34" s="77" t="s">
        <v>94</v>
      </c>
      <c r="B34" s="77" t="s">
        <v>95</v>
      </c>
      <c r="C34" s="77">
        <v>32152.806165</v>
      </c>
      <c r="D34" s="77"/>
      <c r="E34" s="77">
        <v>32152.806165</v>
      </c>
    </row>
    <row r="35" spans="1:5" ht="12.75" customHeight="1">
      <c r="A35" s="77" t="s">
        <v>96</v>
      </c>
      <c r="B35" s="77" t="s">
        <v>97</v>
      </c>
      <c r="C35" s="77">
        <v>32152.806165</v>
      </c>
      <c r="D35" s="77"/>
      <c r="E35" s="77">
        <v>32152.806165</v>
      </c>
    </row>
    <row r="36" spans="1:5" ht="12.75" customHeight="1">
      <c r="A36" s="93"/>
      <c r="B36" s="93"/>
      <c r="C36" s="93"/>
      <c r="D36" s="93"/>
      <c r="E36" s="93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4875" right="0.3854166666666667" top="0.5826388888888889" bottom="0.5826388888888889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E56" sqref="E56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5.8515625" style="35" customWidth="1"/>
    <col min="6" max="6" width="23.57421875" style="35" customWidth="1"/>
    <col min="7" max="7" width="25.8515625" style="78" customWidth="1"/>
    <col min="8" max="34" width="9.140625" style="35" customWidth="1"/>
  </cols>
  <sheetData>
    <row r="1" spans="1:7" s="35" customFormat="1" ht="19.5" customHeight="1">
      <c r="A1" s="68"/>
      <c r="B1" s="79"/>
      <c r="C1" s="68"/>
      <c r="D1" s="68"/>
      <c r="E1" s="68"/>
      <c r="F1" s="80"/>
      <c r="G1" s="70"/>
    </row>
    <row r="2" spans="1:7" s="35" customFormat="1" ht="29.25" customHeight="1">
      <c r="A2" s="81" t="s">
        <v>105</v>
      </c>
      <c r="B2" s="82"/>
      <c r="C2" s="81"/>
      <c r="D2" s="81"/>
      <c r="E2" s="81"/>
      <c r="F2" s="81"/>
      <c r="G2" s="70"/>
    </row>
    <row r="3" spans="1:7" s="35" customFormat="1" ht="17.25" customHeight="1">
      <c r="A3" s="69" t="s">
        <v>33</v>
      </c>
      <c r="B3" s="83"/>
      <c r="C3" s="70"/>
      <c r="D3" s="70"/>
      <c r="E3" s="70"/>
      <c r="F3" s="59"/>
      <c r="G3" s="84" t="s">
        <v>2</v>
      </c>
    </row>
    <row r="4" spans="1:7" s="35" customFormat="1" ht="17.25" customHeight="1">
      <c r="A4" s="60" t="s">
        <v>3</v>
      </c>
      <c r="B4" s="60"/>
      <c r="C4" s="60" t="s">
        <v>106</v>
      </c>
      <c r="D4" s="60"/>
      <c r="E4" s="60"/>
      <c r="F4" s="60"/>
      <c r="G4" s="60"/>
    </row>
    <row r="5" spans="1:7" s="35" customFormat="1" ht="17.25" customHeight="1">
      <c r="A5" s="60" t="s">
        <v>5</v>
      </c>
      <c r="B5" s="85" t="s">
        <v>6</v>
      </c>
      <c r="C5" s="72" t="s">
        <v>7</v>
      </c>
      <c r="D5" s="72" t="s">
        <v>36</v>
      </c>
      <c r="E5" s="72" t="s">
        <v>107</v>
      </c>
      <c r="F5" s="72" t="s">
        <v>108</v>
      </c>
      <c r="G5" s="86" t="s">
        <v>109</v>
      </c>
    </row>
    <row r="6" spans="1:7" s="35" customFormat="1" ht="17.25" customHeight="1">
      <c r="A6" s="87" t="s">
        <v>8</v>
      </c>
      <c r="B6" s="77">
        <v>2279.683603</v>
      </c>
      <c r="C6" s="77" t="s">
        <v>110</v>
      </c>
      <c r="D6" s="88">
        <f>IF(ISBLANK('[1]财拨总表（引用）'!B6)," ",'[1]财拨总表（引用）'!B6)</f>
        <v>2279.683603</v>
      </c>
      <c r="E6" s="88">
        <f>IF(ISBLANK('[1]财拨总表（引用）'!C6)," ",'[1]财拨总表（引用）'!C6)</f>
        <v>2279.683603</v>
      </c>
      <c r="F6" s="88" t="str">
        <f>IF(ISBLANK('[1]财拨总表（引用）'!D6)," ",'[1]财拨总表（引用）'!D6)</f>
        <v> </v>
      </c>
      <c r="G6" s="89" t="str">
        <f>IF(ISBLANK('[1]财拨总表（引用）'!E6)," ",'[1]财拨总表（引用）'!E6)</f>
        <v> </v>
      </c>
    </row>
    <row r="7" spans="1:7" s="35" customFormat="1" ht="17.25" customHeight="1">
      <c r="A7" s="87" t="s">
        <v>111</v>
      </c>
      <c r="B7" s="77">
        <v>2279.683603</v>
      </c>
      <c r="C7" s="90" t="str">
        <f>IF(ISBLANK('[1]财拨总表（引用）'!A7)," ",'[1]财拨总表（引用）'!A7)</f>
        <v>一般公共服务支出</v>
      </c>
      <c r="D7" s="91">
        <v>1320.895848</v>
      </c>
      <c r="E7" s="88">
        <f>IF(ISBLANK('[1]财拨总表（引用）'!C7)," ",'[1]财拨总表（引用）'!C7)</f>
        <v>1320.895848</v>
      </c>
      <c r="F7" s="88" t="str">
        <f>IF(ISBLANK('[1]财拨总表（引用）'!D7)," ",'[1]财拨总表（引用）'!D7)</f>
        <v> </v>
      </c>
      <c r="G7" s="89"/>
    </row>
    <row r="8" spans="1:7" s="35" customFormat="1" ht="17.25" customHeight="1">
      <c r="A8" s="87" t="s">
        <v>112</v>
      </c>
      <c r="B8" s="77"/>
      <c r="C8" s="90" t="str">
        <f>IF(ISBLANK('[1]财拨总表（引用）'!A8)," ",'[1]财拨总表（引用）'!A8)</f>
        <v>社会保障和就业支出</v>
      </c>
      <c r="D8" s="88">
        <f>IF(ISBLANK('[1]财拨总表（引用）'!B8)," ",'[1]财拨总表（引用）'!B8)</f>
        <v>149.542453</v>
      </c>
      <c r="E8" s="88">
        <f>IF(ISBLANK('[1]财拨总表（引用）'!C8)," ",'[1]财拨总表（引用）'!C8)</f>
        <v>149.542453</v>
      </c>
      <c r="F8" s="88" t="str">
        <f>IF(ISBLANK('[1]财拨总表（引用）'!D8)," ",'[1]财拨总表（引用）'!D8)</f>
        <v> </v>
      </c>
      <c r="G8" s="89"/>
    </row>
    <row r="9" spans="1:7" s="35" customFormat="1" ht="17.25" customHeight="1">
      <c r="A9" s="87" t="s">
        <v>113</v>
      </c>
      <c r="B9" s="66"/>
      <c r="C9" s="90" t="str">
        <f>IF(ISBLANK('[1]财拨总表（引用）'!A9)," ",'[1]财拨总表（引用）'!A9)</f>
        <v>卫生健康支出</v>
      </c>
      <c r="D9" s="88">
        <f>IF(ISBLANK('[1]财拨总表（引用）'!B9)," ",'[1]财拨总表（引用）'!B9)</f>
        <v>90.061166</v>
      </c>
      <c r="E9" s="88">
        <f>IF(ISBLANK('[1]财拨总表（引用）'!C9)," ",'[1]财拨总表（引用）'!C9)</f>
        <v>90.061166</v>
      </c>
      <c r="F9" s="88" t="str">
        <f>IF(ISBLANK('[1]财拨总表（引用）'!D9)," ",'[1]财拨总表（引用）'!D9)</f>
        <v> </v>
      </c>
      <c r="G9" s="89"/>
    </row>
    <row r="10" spans="1:7" s="35" customFormat="1" ht="17.25" customHeight="1">
      <c r="A10" s="87"/>
      <c r="B10" s="92"/>
      <c r="C10" s="90" t="str">
        <f>IF(ISBLANK('[1]财拨总表（引用）'!A10)," ",'[1]财拨总表（引用）'!A10)</f>
        <v>城乡社区支出</v>
      </c>
      <c r="D10" s="88">
        <f>IF(ISBLANK('[1]财拨总表（引用）'!B10)," ",'[1]财拨总表（引用）'!B10)</f>
        <v>11.14</v>
      </c>
      <c r="E10" s="88">
        <f>IF(ISBLANK('[1]财拨总表（引用）'!C10)," ",'[1]财拨总表（引用）'!C10)</f>
        <v>11.14</v>
      </c>
      <c r="F10" s="88" t="str">
        <f>IF(ISBLANK('[1]财拨总表（引用）'!D10)," ",'[1]财拨总表（引用）'!D10)</f>
        <v> </v>
      </c>
      <c r="G10" s="89"/>
    </row>
    <row r="11" spans="1:7" s="35" customFormat="1" ht="17.25" customHeight="1" hidden="1">
      <c r="A11" s="87"/>
      <c r="B11" s="92"/>
      <c r="C11" s="90" t="str">
        <f>IF(ISBLANK('[1]财拨总表（引用）'!A11)," ",'[1]财拨总表（引用）'!A11)</f>
        <v>农林水支出</v>
      </c>
      <c r="D11" s="88">
        <f>IF(ISBLANK('[1]财拨总表（引用）'!B11)," ",'[1]财拨总表（引用）'!B11)</f>
        <v>708.044136</v>
      </c>
      <c r="E11" s="88">
        <f>IF(ISBLANK('[1]财拨总表（引用）'!C11)," ",'[1]财拨总表（引用）'!C11)</f>
        <v>708.044136</v>
      </c>
      <c r="F11" s="88" t="str">
        <f>IF(ISBLANK('[1]财拨总表（引用）'!D11)," ",'[1]财拨总表（引用）'!D11)</f>
        <v> </v>
      </c>
      <c r="G11" s="89"/>
    </row>
    <row r="12" spans="1:7" s="35" customFormat="1" ht="17.25" customHeight="1" hidden="1">
      <c r="A12" s="87"/>
      <c r="B12" s="92"/>
      <c r="C12" s="90" t="str">
        <f>IF(ISBLANK('[1]财拨总表（引用）'!A12)," ",'[1]财拨总表（引用）'!A12)</f>
        <v> </v>
      </c>
      <c r="D12" s="88" t="str">
        <f>IF(ISBLANK('[1]财拨总表（引用）'!B12)," ",'[1]财拨总表（引用）'!B12)</f>
        <v> </v>
      </c>
      <c r="E12" s="88" t="str">
        <f>IF(ISBLANK('[1]财拨总表（引用）'!C12)," ",'[1]财拨总表（引用）'!C12)</f>
        <v> </v>
      </c>
      <c r="F12" s="88" t="str">
        <f>IF(ISBLANK('[1]财拨总表（引用）'!D12)," ",'[1]财拨总表（引用）'!D12)</f>
        <v> </v>
      </c>
      <c r="G12" s="89"/>
    </row>
    <row r="13" spans="1:7" s="35" customFormat="1" ht="17.25" customHeight="1" hidden="1">
      <c r="A13" s="87"/>
      <c r="B13" s="92"/>
      <c r="C13" s="90" t="str">
        <f>IF(ISBLANK('[1]财拨总表（引用）'!A13)," ",'[1]财拨总表（引用）'!A13)</f>
        <v> </v>
      </c>
      <c r="D13" s="88" t="str">
        <f>IF(ISBLANK('[1]财拨总表（引用）'!B13)," ",'[1]财拨总表（引用）'!B13)</f>
        <v> </v>
      </c>
      <c r="E13" s="88" t="str">
        <f>IF(ISBLANK('[1]财拨总表（引用）'!C13)," ",'[1]财拨总表（引用）'!C13)</f>
        <v> </v>
      </c>
      <c r="F13" s="88" t="str">
        <f>IF(ISBLANK('[1]财拨总表（引用）'!D13)," ",'[1]财拨总表（引用）'!D13)</f>
        <v> </v>
      </c>
      <c r="G13" s="89"/>
    </row>
    <row r="14" spans="1:7" s="35" customFormat="1" ht="17.25" customHeight="1" hidden="1">
      <c r="A14" s="87"/>
      <c r="B14" s="92"/>
      <c r="C14" s="90" t="str">
        <f>IF(ISBLANK('[1]财拨总表（引用）'!A14)," ",'[1]财拨总表（引用）'!A14)</f>
        <v> </v>
      </c>
      <c r="D14" s="88" t="str">
        <f>IF(ISBLANK('[1]财拨总表（引用）'!B14)," ",'[1]财拨总表（引用）'!B14)</f>
        <v> </v>
      </c>
      <c r="E14" s="88" t="str">
        <f>IF(ISBLANK('[1]财拨总表（引用）'!C14)," ",'[1]财拨总表（引用）'!C14)</f>
        <v> </v>
      </c>
      <c r="F14" s="88" t="str">
        <f>IF(ISBLANK('[1]财拨总表（引用）'!D14)," ",'[1]财拨总表（引用）'!D14)</f>
        <v> </v>
      </c>
      <c r="G14" s="89"/>
    </row>
    <row r="15" spans="1:7" s="35" customFormat="1" ht="17.25" customHeight="1" hidden="1">
      <c r="A15" s="87"/>
      <c r="B15" s="92"/>
      <c r="C15" s="90" t="str">
        <f>IF(ISBLANK('[1]财拨总表（引用）'!A15)," ",'[1]财拨总表（引用）'!A15)</f>
        <v> </v>
      </c>
      <c r="D15" s="88" t="str">
        <f>IF(ISBLANK('[1]财拨总表（引用）'!B15)," ",'[1]财拨总表（引用）'!B15)</f>
        <v> </v>
      </c>
      <c r="E15" s="88" t="str">
        <f>IF(ISBLANK('[1]财拨总表（引用）'!C15)," ",'[1]财拨总表（引用）'!C15)</f>
        <v> </v>
      </c>
      <c r="F15" s="88" t="str">
        <f>IF(ISBLANK('[1]财拨总表（引用）'!D15)," ",'[1]财拨总表（引用）'!D15)</f>
        <v> </v>
      </c>
      <c r="G15" s="89"/>
    </row>
    <row r="16" spans="1:7" s="35" customFormat="1" ht="17.25" customHeight="1" hidden="1">
      <c r="A16" s="87"/>
      <c r="B16" s="92"/>
      <c r="C16" s="90" t="str">
        <f>IF(ISBLANK('[1]财拨总表（引用）'!A16)," ",'[1]财拨总表（引用）'!A16)</f>
        <v> </v>
      </c>
      <c r="D16" s="88" t="str">
        <f>IF(ISBLANK('[1]财拨总表（引用）'!B16)," ",'[1]财拨总表（引用）'!B16)</f>
        <v> </v>
      </c>
      <c r="E16" s="88" t="str">
        <f>IF(ISBLANK('[1]财拨总表（引用）'!C16)," ",'[1]财拨总表（引用）'!C16)</f>
        <v> </v>
      </c>
      <c r="F16" s="88" t="str">
        <f>IF(ISBLANK('[1]财拨总表（引用）'!D16)," ",'[1]财拨总表（引用）'!D16)</f>
        <v> </v>
      </c>
      <c r="G16" s="89"/>
    </row>
    <row r="17" spans="1:7" s="35" customFormat="1" ht="17.25" customHeight="1" hidden="1">
      <c r="A17" s="89"/>
      <c r="B17" s="92"/>
      <c r="C17" s="90" t="str">
        <f>IF(ISBLANK('[1]财拨总表（引用）'!A17)," ",'[1]财拨总表（引用）'!A17)</f>
        <v> </v>
      </c>
      <c r="D17" s="88" t="str">
        <f>IF(ISBLANK('[1]财拨总表（引用）'!B17)," ",'[1]财拨总表（引用）'!B17)</f>
        <v> </v>
      </c>
      <c r="E17" s="88" t="str">
        <f>IF(ISBLANK('[1]财拨总表（引用）'!C17)," ",'[1]财拨总表（引用）'!C17)</f>
        <v> </v>
      </c>
      <c r="F17" s="88" t="str">
        <f>IF(ISBLANK('[1]财拨总表（引用）'!D17)," ",'[1]财拨总表（引用）'!D17)</f>
        <v> </v>
      </c>
      <c r="G17" s="89"/>
    </row>
    <row r="18" spans="1:7" s="35" customFormat="1" ht="17.25" customHeight="1" hidden="1">
      <c r="A18" s="87"/>
      <c r="B18" s="92"/>
      <c r="C18" s="90" t="str">
        <f>IF(ISBLANK('[1]财拨总表（引用）'!A18)," ",'[1]财拨总表（引用）'!A18)</f>
        <v> </v>
      </c>
      <c r="D18" s="88" t="str">
        <f>IF(ISBLANK('[1]财拨总表（引用）'!B18)," ",'[1]财拨总表（引用）'!B18)</f>
        <v> </v>
      </c>
      <c r="E18" s="88" t="str">
        <f>IF(ISBLANK('[1]财拨总表（引用）'!C18)," ",'[1]财拨总表（引用）'!C18)</f>
        <v> </v>
      </c>
      <c r="F18" s="88" t="str">
        <f>IF(ISBLANK('[1]财拨总表（引用）'!D18)," ",'[1]财拨总表（引用）'!D18)</f>
        <v> </v>
      </c>
      <c r="G18" s="89"/>
    </row>
    <row r="19" spans="1:7" s="35" customFormat="1" ht="17.25" customHeight="1" hidden="1">
      <c r="A19" s="87"/>
      <c r="B19" s="92"/>
      <c r="C19" s="90" t="str">
        <f>IF(ISBLANK('[1]财拨总表（引用）'!A19)," ",'[1]财拨总表（引用）'!A19)</f>
        <v> </v>
      </c>
      <c r="D19" s="88" t="str">
        <f>IF(ISBLANK('[1]财拨总表（引用）'!B19)," ",'[1]财拨总表（引用）'!B19)</f>
        <v> </v>
      </c>
      <c r="E19" s="88" t="str">
        <f>IF(ISBLANK('[1]财拨总表（引用）'!C19)," ",'[1]财拨总表（引用）'!C19)</f>
        <v> </v>
      </c>
      <c r="F19" s="88" t="str">
        <f>IF(ISBLANK('[1]财拨总表（引用）'!D19)," ",'[1]财拨总表（引用）'!D19)</f>
        <v> </v>
      </c>
      <c r="G19" s="89"/>
    </row>
    <row r="20" spans="1:7" s="35" customFormat="1" ht="17.25" customHeight="1" hidden="1">
      <c r="A20" s="87"/>
      <c r="B20" s="92"/>
      <c r="C20" s="90" t="str">
        <f>IF(ISBLANK('[1]财拨总表（引用）'!A20)," ",'[1]财拨总表（引用）'!A20)</f>
        <v> </v>
      </c>
      <c r="D20" s="88" t="str">
        <f>IF(ISBLANK('[1]财拨总表（引用）'!B20)," ",'[1]财拨总表（引用）'!B20)</f>
        <v> </v>
      </c>
      <c r="E20" s="88" t="str">
        <f>IF(ISBLANK('[1]财拨总表（引用）'!C20)," ",'[1]财拨总表（引用）'!C20)</f>
        <v> </v>
      </c>
      <c r="F20" s="88" t="str">
        <f>IF(ISBLANK('[1]财拨总表（引用）'!D20)," ",'[1]财拨总表（引用）'!D20)</f>
        <v> </v>
      </c>
      <c r="G20" s="89"/>
    </row>
    <row r="21" spans="1:7" s="35" customFormat="1" ht="17.25" customHeight="1" hidden="1">
      <c r="A21" s="87"/>
      <c r="B21" s="92"/>
      <c r="C21" s="90" t="str">
        <f>IF(ISBLANK('[1]财拨总表（引用）'!A21)," ",'[1]财拨总表（引用）'!A21)</f>
        <v> </v>
      </c>
      <c r="D21" s="88" t="str">
        <f>IF(ISBLANK('[1]财拨总表（引用）'!B21)," ",'[1]财拨总表（引用）'!B21)</f>
        <v> </v>
      </c>
      <c r="E21" s="88" t="str">
        <f>IF(ISBLANK('[1]财拨总表（引用）'!C21)," ",'[1]财拨总表（引用）'!C21)</f>
        <v> </v>
      </c>
      <c r="F21" s="88" t="str">
        <f>IF(ISBLANK('[1]财拨总表（引用）'!D21)," ",'[1]财拨总表（引用）'!D21)</f>
        <v> </v>
      </c>
      <c r="G21" s="89"/>
    </row>
    <row r="22" spans="1:7" s="35" customFormat="1" ht="17.25" customHeight="1" hidden="1">
      <c r="A22" s="87"/>
      <c r="B22" s="92"/>
      <c r="C22" s="90" t="str">
        <f>IF(ISBLANK('[1]财拨总表（引用）'!A22)," ",'[1]财拨总表（引用）'!A22)</f>
        <v> </v>
      </c>
      <c r="D22" s="88" t="str">
        <f>IF(ISBLANK('[1]财拨总表（引用）'!B22)," ",'[1]财拨总表（引用）'!B22)</f>
        <v> </v>
      </c>
      <c r="E22" s="88" t="str">
        <f>IF(ISBLANK('[1]财拨总表（引用）'!C22)," ",'[1]财拨总表（引用）'!C22)</f>
        <v> </v>
      </c>
      <c r="F22" s="88" t="str">
        <f>IF(ISBLANK('[1]财拨总表（引用）'!D22)," ",'[1]财拨总表（引用）'!D22)</f>
        <v> </v>
      </c>
      <c r="G22" s="89"/>
    </row>
    <row r="23" spans="1:7" s="35" customFormat="1" ht="17.25" customHeight="1" hidden="1">
      <c r="A23" s="87"/>
      <c r="B23" s="92"/>
      <c r="C23" s="90" t="str">
        <f>IF(ISBLANK('[1]财拨总表（引用）'!A23)," ",'[1]财拨总表（引用）'!A23)</f>
        <v> </v>
      </c>
      <c r="D23" s="88" t="str">
        <f>IF(ISBLANK('[1]财拨总表（引用）'!B23)," ",'[1]财拨总表（引用）'!B23)</f>
        <v> </v>
      </c>
      <c r="E23" s="88" t="str">
        <f>IF(ISBLANK('[1]财拨总表（引用）'!C23)," ",'[1]财拨总表（引用）'!C23)</f>
        <v> </v>
      </c>
      <c r="F23" s="88" t="str">
        <f>IF(ISBLANK('[1]财拨总表（引用）'!D23)," ",'[1]财拨总表（引用）'!D23)</f>
        <v> </v>
      </c>
      <c r="G23" s="89"/>
    </row>
    <row r="24" spans="1:7" s="35" customFormat="1" ht="19.5" customHeight="1" hidden="1">
      <c r="A24" s="87"/>
      <c r="B24" s="92"/>
      <c r="C24" s="90" t="str">
        <f>IF(ISBLANK('[1]财拨总表（引用）'!A24)," ",'[1]财拨总表（引用）'!A24)</f>
        <v> </v>
      </c>
      <c r="D24" s="88" t="str">
        <f>IF(ISBLANK('[1]财拨总表（引用）'!B24)," ",'[1]财拨总表（引用）'!B24)</f>
        <v> </v>
      </c>
      <c r="E24" s="88" t="str">
        <f>IF(ISBLANK('[1]财拨总表（引用）'!C24)," ",'[1]财拨总表（引用）'!C24)</f>
        <v> </v>
      </c>
      <c r="F24" s="88" t="str">
        <f>IF(ISBLANK('[1]财拨总表（引用）'!D24)," ",'[1]财拨总表（引用）'!D24)</f>
        <v> </v>
      </c>
      <c r="G24" s="89"/>
    </row>
    <row r="25" spans="1:7" s="35" customFormat="1" ht="19.5" customHeight="1" hidden="1">
      <c r="A25" s="87"/>
      <c r="B25" s="92"/>
      <c r="C25" s="90" t="str">
        <f>IF(ISBLANK('[1]财拨总表（引用）'!A25)," ",'[1]财拨总表（引用）'!A25)</f>
        <v> </v>
      </c>
      <c r="D25" s="88" t="str">
        <f>IF(ISBLANK('[1]财拨总表（引用）'!B25)," ",'[1]财拨总表（引用）'!B25)</f>
        <v> </v>
      </c>
      <c r="E25" s="88" t="str">
        <f>IF(ISBLANK('[1]财拨总表（引用）'!C25)," ",'[1]财拨总表（引用）'!C25)</f>
        <v> </v>
      </c>
      <c r="F25" s="88" t="str">
        <f>IF(ISBLANK('[1]财拨总表（引用）'!D25)," ",'[1]财拨总表（引用）'!D25)</f>
        <v> </v>
      </c>
      <c r="G25" s="89"/>
    </row>
    <row r="26" spans="1:7" s="35" customFormat="1" ht="19.5" customHeight="1" hidden="1">
      <c r="A26" s="87"/>
      <c r="B26" s="92"/>
      <c r="C26" s="90" t="str">
        <f>IF(ISBLANK('[1]财拨总表（引用）'!A26)," ",'[1]财拨总表（引用）'!A26)</f>
        <v> </v>
      </c>
      <c r="D26" s="88" t="str">
        <f>IF(ISBLANK('[1]财拨总表（引用）'!B26)," ",'[1]财拨总表（引用）'!B26)</f>
        <v> </v>
      </c>
      <c r="E26" s="88" t="str">
        <f>IF(ISBLANK('[1]财拨总表（引用）'!C26)," ",'[1]财拨总表（引用）'!C26)</f>
        <v> </v>
      </c>
      <c r="F26" s="88" t="str">
        <f>IF(ISBLANK('[1]财拨总表（引用）'!D26)," ",'[1]财拨总表（引用）'!D26)</f>
        <v> </v>
      </c>
      <c r="G26" s="89"/>
    </row>
    <row r="27" spans="1:7" s="35" customFormat="1" ht="19.5" customHeight="1" hidden="1">
      <c r="A27" s="87"/>
      <c r="B27" s="92"/>
      <c r="C27" s="90" t="str">
        <f>IF(ISBLANK('[1]财拨总表（引用）'!A27)," ",'[1]财拨总表（引用）'!A27)</f>
        <v> </v>
      </c>
      <c r="D27" s="88" t="str">
        <f>IF(ISBLANK('[1]财拨总表（引用）'!B27)," ",'[1]财拨总表（引用）'!B27)</f>
        <v> </v>
      </c>
      <c r="E27" s="88" t="str">
        <f>IF(ISBLANK('[1]财拨总表（引用）'!C27)," ",'[1]财拨总表（引用）'!C27)</f>
        <v> </v>
      </c>
      <c r="F27" s="88" t="str">
        <f>IF(ISBLANK('[1]财拨总表（引用）'!D27)," ",'[1]财拨总表（引用）'!D27)</f>
        <v> </v>
      </c>
      <c r="G27" s="89"/>
    </row>
    <row r="28" spans="1:7" s="35" customFormat="1" ht="19.5" customHeight="1" hidden="1">
      <c r="A28" s="87"/>
      <c r="B28" s="92"/>
      <c r="C28" s="90" t="str">
        <f>IF(ISBLANK('[1]财拨总表（引用）'!A28)," ",'[1]财拨总表（引用）'!A28)</f>
        <v> </v>
      </c>
      <c r="D28" s="88" t="str">
        <f>IF(ISBLANK('[1]财拨总表（引用）'!B28)," ",'[1]财拨总表（引用）'!B28)</f>
        <v> </v>
      </c>
      <c r="E28" s="88" t="str">
        <f>IF(ISBLANK('[1]财拨总表（引用）'!C28)," ",'[1]财拨总表（引用）'!C28)</f>
        <v> </v>
      </c>
      <c r="F28" s="88" t="str">
        <f>IF(ISBLANK('[1]财拨总表（引用）'!D28)," ",'[1]财拨总表（引用）'!D28)</f>
        <v> </v>
      </c>
      <c r="G28" s="89"/>
    </row>
    <row r="29" spans="1:7" s="35" customFormat="1" ht="19.5" customHeight="1" hidden="1">
      <c r="A29" s="87"/>
      <c r="B29" s="92"/>
      <c r="C29" s="90" t="str">
        <f>IF(ISBLANK('[1]财拨总表（引用）'!A29)," ",'[1]财拨总表（引用）'!A29)</f>
        <v> </v>
      </c>
      <c r="D29" s="88" t="str">
        <f>IF(ISBLANK('[1]财拨总表（引用）'!B29)," ",'[1]财拨总表（引用）'!B29)</f>
        <v> </v>
      </c>
      <c r="E29" s="88" t="str">
        <f>IF(ISBLANK('[1]财拨总表（引用）'!C29)," ",'[1]财拨总表（引用）'!C29)</f>
        <v> </v>
      </c>
      <c r="F29" s="88" t="str">
        <f>IF(ISBLANK('[1]财拨总表（引用）'!D29)," ",'[1]财拨总表（引用）'!D29)</f>
        <v> </v>
      </c>
      <c r="G29" s="89"/>
    </row>
    <row r="30" spans="1:7" s="35" customFormat="1" ht="19.5" customHeight="1" hidden="1">
      <c r="A30" s="87"/>
      <c r="B30" s="92"/>
      <c r="C30" s="90" t="str">
        <f>IF(ISBLANK('[1]财拨总表（引用）'!A30)," ",'[1]财拨总表（引用）'!A30)</f>
        <v> </v>
      </c>
      <c r="D30" s="88" t="str">
        <f>IF(ISBLANK('[1]财拨总表（引用）'!B30)," ",'[1]财拨总表（引用）'!B30)</f>
        <v> </v>
      </c>
      <c r="E30" s="88" t="str">
        <f>IF(ISBLANK('[1]财拨总表（引用）'!C30)," ",'[1]财拨总表（引用）'!C30)</f>
        <v> </v>
      </c>
      <c r="F30" s="88" t="str">
        <f>IF(ISBLANK('[1]财拨总表（引用）'!D30)," ",'[1]财拨总表（引用）'!D30)</f>
        <v> </v>
      </c>
      <c r="G30" s="89"/>
    </row>
    <row r="31" spans="1:7" s="35" customFormat="1" ht="19.5" customHeight="1" hidden="1">
      <c r="A31" s="87"/>
      <c r="B31" s="92"/>
      <c r="C31" s="90" t="str">
        <f>IF(ISBLANK('[1]财拨总表（引用）'!A31)," ",'[1]财拨总表（引用）'!A31)</f>
        <v> </v>
      </c>
      <c r="D31" s="88" t="str">
        <f>IF(ISBLANK('[1]财拨总表（引用）'!B31)," ",'[1]财拨总表（引用）'!B31)</f>
        <v> </v>
      </c>
      <c r="E31" s="88" t="str">
        <f>IF(ISBLANK('[1]财拨总表（引用）'!C31)," ",'[1]财拨总表（引用）'!C31)</f>
        <v> </v>
      </c>
      <c r="F31" s="88" t="str">
        <f>IF(ISBLANK('[1]财拨总表（引用）'!D31)," ",'[1]财拨总表（引用）'!D31)</f>
        <v> </v>
      </c>
      <c r="G31" s="89"/>
    </row>
    <row r="32" spans="1:7" s="35" customFormat="1" ht="19.5" customHeight="1" hidden="1">
      <c r="A32" s="87"/>
      <c r="B32" s="92"/>
      <c r="C32" s="90" t="str">
        <f>IF(ISBLANK('[1]财拨总表（引用）'!A32)," ",'[1]财拨总表（引用）'!A32)</f>
        <v> </v>
      </c>
      <c r="D32" s="88" t="str">
        <f>IF(ISBLANK('[1]财拨总表（引用）'!B32)," ",'[1]财拨总表（引用）'!B32)</f>
        <v> </v>
      </c>
      <c r="E32" s="88" t="str">
        <f>IF(ISBLANK('[1]财拨总表（引用）'!C32)," ",'[1]财拨总表（引用）'!C32)</f>
        <v> </v>
      </c>
      <c r="F32" s="88" t="str">
        <f>IF(ISBLANK('[1]财拨总表（引用）'!D32)," ",'[1]财拨总表（引用）'!D32)</f>
        <v> </v>
      </c>
      <c r="G32" s="89"/>
    </row>
    <row r="33" spans="1:7" s="35" customFormat="1" ht="19.5" customHeight="1" hidden="1">
      <c r="A33" s="87"/>
      <c r="B33" s="92"/>
      <c r="C33" s="90" t="str">
        <f>IF(ISBLANK('[1]财拨总表（引用）'!A33)," ",'[1]财拨总表（引用）'!A33)</f>
        <v> </v>
      </c>
      <c r="D33" s="88" t="str">
        <f>IF(ISBLANK('[1]财拨总表（引用）'!B33)," ",'[1]财拨总表（引用）'!B33)</f>
        <v> </v>
      </c>
      <c r="E33" s="88" t="str">
        <f>IF(ISBLANK('[1]财拨总表（引用）'!C33)," ",'[1]财拨总表（引用）'!C33)</f>
        <v> </v>
      </c>
      <c r="F33" s="88" t="str">
        <f>IF(ISBLANK('[1]财拨总表（引用）'!D33)," ",'[1]财拨总表（引用）'!D33)</f>
        <v> </v>
      </c>
      <c r="G33" s="89"/>
    </row>
    <row r="34" spans="1:7" s="35" customFormat="1" ht="19.5" customHeight="1" hidden="1">
      <c r="A34" s="87"/>
      <c r="B34" s="92"/>
      <c r="C34" s="90" t="str">
        <f>IF(ISBLANK('[1]财拨总表（引用）'!A34)," ",'[1]财拨总表（引用）'!A34)</f>
        <v> </v>
      </c>
      <c r="D34" s="88" t="str">
        <f>IF(ISBLANK('[1]财拨总表（引用）'!B34)," ",'[1]财拨总表（引用）'!B34)</f>
        <v> </v>
      </c>
      <c r="E34" s="88" t="str">
        <f>IF(ISBLANK('[1]财拨总表（引用）'!C34)," ",'[1]财拨总表（引用）'!C34)</f>
        <v> </v>
      </c>
      <c r="F34" s="88" t="str">
        <f>IF(ISBLANK('[1]财拨总表（引用）'!D34)," ",'[1]财拨总表（引用）'!D34)</f>
        <v> </v>
      </c>
      <c r="G34" s="89"/>
    </row>
    <row r="35" spans="1:7" s="35" customFormat="1" ht="19.5" customHeight="1" hidden="1">
      <c r="A35" s="87"/>
      <c r="B35" s="92"/>
      <c r="C35" s="90" t="str">
        <f>IF(ISBLANK('[1]财拨总表（引用）'!A35)," ",'[1]财拨总表（引用）'!A35)</f>
        <v> </v>
      </c>
      <c r="D35" s="88" t="str">
        <f>IF(ISBLANK('[1]财拨总表（引用）'!B35)," ",'[1]财拨总表（引用）'!B35)</f>
        <v> </v>
      </c>
      <c r="E35" s="88" t="str">
        <f>IF(ISBLANK('[1]财拨总表（引用）'!C35)," ",'[1]财拨总表（引用）'!C35)</f>
        <v> </v>
      </c>
      <c r="F35" s="88" t="str">
        <f>IF(ISBLANK('[1]财拨总表（引用）'!D35)," ",'[1]财拨总表（引用）'!D35)</f>
        <v> </v>
      </c>
      <c r="G35" s="89"/>
    </row>
    <row r="36" spans="1:7" s="35" customFormat="1" ht="19.5" customHeight="1" hidden="1">
      <c r="A36" s="87"/>
      <c r="B36" s="92"/>
      <c r="C36" s="90" t="str">
        <f>IF(ISBLANK('[1]财拨总表（引用）'!A36)," ",'[1]财拨总表（引用）'!A36)</f>
        <v> </v>
      </c>
      <c r="D36" s="88" t="str">
        <f>IF(ISBLANK('[1]财拨总表（引用）'!B36)," ",'[1]财拨总表（引用）'!B36)</f>
        <v> </v>
      </c>
      <c r="E36" s="88" t="str">
        <f>IF(ISBLANK('[1]财拨总表（引用）'!C36)," ",'[1]财拨总表（引用）'!C36)</f>
        <v> </v>
      </c>
      <c r="F36" s="88" t="str">
        <f>IF(ISBLANK('[1]财拨总表（引用）'!D36)," ",'[1]财拨总表（引用）'!D36)</f>
        <v> </v>
      </c>
      <c r="G36" s="89"/>
    </row>
    <row r="37" spans="1:7" s="35" customFormat="1" ht="19.5" customHeight="1" hidden="1">
      <c r="A37" s="87"/>
      <c r="B37" s="92"/>
      <c r="C37" s="90" t="str">
        <f>IF(ISBLANK('[1]财拨总表（引用）'!A37)," ",'[1]财拨总表（引用）'!A37)</f>
        <v> </v>
      </c>
      <c r="D37" s="88" t="str">
        <f>IF(ISBLANK('[1]财拨总表（引用）'!B37)," ",'[1]财拨总表（引用）'!B37)</f>
        <v> </v>
      </c>
      <c r="E37" s="88" t="str">
        <f>IF(ISBLANK('[1]财拨总表（引用）'!C37)," ",'[1]财拨总表（引用）'!C37)</f>
        <v> </v>
      </c>
      <c r="F37" s="88" t="str">
        <f>IF(ISBLANK('[1]财拨总表（引用）'!D37)," ",'[1]财拨总表（引用）'!D37)</f>
        <v> </v>
      </c>
      <c r="G37" s="89"/>
    </row>
    <row r="38" spans="1:7" s="35" customFormat="1" ht="19.5" customHeight="1" hidden="1">
      <c r="A38" s="87"/>
      <c r="B38" s="92"/>
      <c r="C38" s="90" t="str">
        <f>IF(ISBLANK('[1]财拨总表（引用）'!A38)," ",'[1]财拨总表（引用）'!A38)</f>
        <v> </v>
      </c>
      <c r="D38" s="88" t="str">
        <f>IF(ISBLANK('[1]财拨总表（引用）'!B38)," ",'[1]财拨总表（引用）'!B38)</f>
        <v> </v>
      </c>
      <c r="E38" s="88" t="str">
        <f>IF(ISBLANK('[1]财拨总表（引用）'!C38)," ",'[1]财拨总表（引用）'!C38)</f>
        <v> </v>
      </c>
      <c r="F38" s="88" t="str">
        <f>IF(ISBLANK('[1]财拨总表（引用）'!D38)," ",'[1]财拨总表（引用）'!D38)</f>
        <v> </v>
      </c>
      <c r="G38" s="89"/>
    </row>
    <row r="39" spans="1:7" s="35" customFormat="1" ht="19.5" customHeight="1" hidden="1">
      <c r="A39" s="87"/>
      <c r="B39" s="92"/>
      <c r="C39" s="90" t="str">
        <f>IF(ISBLANK('[1]财拨总表（引用）'!A39)," ",'[1]财拨总表（引用）'!A39)</f>
        <v> </v>
      </c>
      <c r="D39" s="88" t="str">
        <f>IF(ISBLANK('[1]财拨总表（引用）'!B39)," ",'[1]财拨总表（引用）'!B39)</f>
        <v> </v>
      </c>
      <c r="E39" s="88" t="str">
        <f>IF(ISBLANK('[1]财拨总表（引用）'!C39)," ",'[1]财拨总表（引用）'!C39)</f>
        <v> </v>
      </c>
      <c r="F39" s="88" t="str">
        <f>IF(ISBLANK('[1]财拨总表（引用）'!D39)," ",'[1]财拨总表（引用）'!D39)</f>
        <v> </v>
      </c>
      <c r="G39" s="89"/>
    </row>
    <row r="40" spans="1:7" s="35" customFormat="1" ht="19.5" customHeight="1" hidden="1">
      <c r="A40" s="87"/>
      <c r="B40" s="92"/>
      <c r="C40" s="90" t="str">
        <f>IF(ISBLANK('[1]财拨总表（引用）'!A40)," ",'[1]财拨总表（引用）'!A40)</f>
        <v> </v>
      </c>
      <c r="D40" s="88" t="str">
        <f>IF(ISBLANK('[1]财拨总表（引用）'!B40)," ",'[1]财拨总表（引用）'!B40)</f>
        <v> </v>
      </c>
      <c r="E40" s="88" t="str">
        <f>IF(ISBLANK('[1]财拨总表（引用）'!C40)," ",'[1]财拨总表（引用）'!C40)</f>
        <v> </v>
      </c>
      <c r="F40" s="88" t="str">
        <f>IF(ISBLANK('[1]财拨总表（引用）'!D40)," ",'[1]财拨总表（引用）'!D40)</f>
        <v> </v>
      </c>
      <c r="G40" s="89"/>
    </row>
    <row r="41" spans="1:7" s="35" customFormat="1" ht="19.5" customHeight="1" hidden="1">
      <c r="A41" s="87"/>
      <c r="B41" s="92"/>
      <c r="C41" s="90" t="str">
        <f>IF(ISBLANK('[1]财拨总表（引用）'!A41)," ",'[1]财拨总表（引用）'!A41)</f>
        <v> </v>
      </c>
      <c r="D41" s="88" t="str">
        <f>IF(ISBLANK('[1]财拨总表（引用）'!B41)," ",'[1]财拨总表（引用）'!B41)</f>
        <v> </v>
      </c>
      <c r="E41" s="88" t="str">
        <f>IF(ISBLANK('[1]财拨总表（引用）'!C41)," ",'[1]财拨总表（引用）'!C41)</f>
        <v> </v>
      </c>
      <c r="F41" s="88" t="str">
        <f>IF(ISBLANK('[1]财拨总表（引用）'!D41)," ",'[1]财拨总表（引用）'!D41)</f>
        <v> </v>
      </c>
      <c r="G41" s="89"/>
    </row>
    <row r="42" spans="1:7" s="35" customFormat="1" ht="19.5" customHeight="1" hidden="1">
      <c r="A42" s="87"/>
      <c r="B42" s="92"/>
      <c r="C42" s="90" t="str">
        <f>IF(ISBLANK('[1]财拨总表（引用）'!A42)," ",'[1]财拨总表（引用）'!A42)</f>
        <v> </v>
      </c>
      <c r="D42" s="88" t="str">
        <f>IF(ISBLANK('[1]财拨总表（引用）'!B42)," ",'[1]财拨总表（引用）'!B42)</f>
        <v> </v>
      </c>
      <c r="E42" s="88" t="str">
        <f>IF(ISBLANK('[1]财拨总表（引用）'!C42)," ",'[1]财拨总表（引用）'!C42)</f>
        <v> </v>
      </c>
      <c r="F42" s="88" t="str">
        <f>IF(ISBLANK('[1]财拨总表（引用）'!D42)," ",'[1]财拨总表（引用）'!D42)</f>
        <v> </v>
      </c>
      <c r="G42" s="89"/>
    </row>
    <row r="43" spans="1:7" s="35" customFormat="1" ht="19.5" customHeight="1" hidden="1">
      <c r="A43" s="87"/>
      <c r="B43" s="92"/>
      <c r="C43" s="90" t="str">
        <f>IF(ISBLANK('[1]财拨总表（引用）'!A43)," ",'[1]财拨总表（引用）'!A43)</f>
        <v> </v>
      </c>
      <c r="D43" s="88" t="str">
        <f>IF(ISBLANK('[1]财拨总表（引用）'!B43)," ",'[1]财拨总表（引用）'!B43)</f>
        <v> </v>
      </c>
      <c r="E43" s="88" t="str">
        <f>IF(ISBLANK('[1]财拨总表（引用）'!C43)," ",'[1]财拨总表（引用）'!C43)</f>
        <v> </v>
      </c>
      <c r="F43" s="88" t="str">
        <f>IF(ISBLANK('[1]财拨总表（引用）'!D43)," ",'[1]财拨总表（引用）'!D43)</f>
        <v> </v>
      </c>
      <c r="G43" s="89"/>
    </row>
    <row r="44" spans="1:7" s="35" customFormat="1" ht="19.5" customHeight="1" hidden="1">
      <c r="A44" s="87"/>
      <c r="B44" s="92"/>
      <c r="C44" s="90" t="str">
        <f>IF(ISBLANK('[1]财拨总表（引用）'!A44)," ",'[1]财拨总表（引用）'!A44)</f>
        <v> </v>
      </c>
      <c r="D44" s="88" t="str">
        <f>IF(ISBLANK('[1]财拨总表（引用）'!B44)," ",'[1]财拨总表（引用）'!B44)</f>
        <v> </v>
      </c>
      <c r="E44" s="88" t="str">
        <f>IF(ISBLANK('[1]财拨总表（引用）'!C44)," ",'[1]财拨总表（引用）'!C44)</f>
        <v> </v>
      </c>
      <c r="F44" s="88" t="str">
        <f>IF(ISBLANK('[1]财拨总表（引用）'!D44)," ",'[1]财拨总表（引用）'!D44)</f>
        <v> </v>
      </c>
      <c r="G44" s="89"/>
    </row>
    <row r="45" spans="1:7" s="35" customFormat="1" ht="19.5" customHeight="1" hidden="1">
      <c r="A45" s="87"/>
      <c r="B45" s="92"/>
      <c r="C45" s="90" t="str">
        <f>IF(ISBLANK('[1]财拨总表（引用）'!A45)," ",'[1]财拨总表（引用）'!A45)</f>
        <v> </v>
      </c>
      <c r="D45" s="88" t="str">
        <f>IF(ISBLANK('[1]财拨总表（引用）'!B45)," ",'[1]财拨总表（引用）'!B45)</f>
        <v> </v>
      </c>
      <c r="E45" s="88" t="str">
        <f>IF(ISBLANK('[1]财拨总表（引用）'!C45)," ",'[1]财拨总表（引用）'!C45)</f>
        <v> </v>
      </c>
      <c r="F45" s="88" t="str">
        <f>IF(ISBLANK('[1]财拨总表（引用）'!D45)," ",'[1]财拨总表（引用）'!D45)</f>
        <v> </v>
      </c>
      <c r="G45" s="89"/>
    </row>
    <row r="46" spans="1:7" s="35" customFormat="1" ht="19.5" customHeight="1" hidden="1">
      <c r="A46" s="87"/>
      <c r="B46" s="92"/>
      <c r="C46" s="90" t="str">
        <f>IF(ISBLANK('[1]财拨总表（引用）'!A46)," ",'[1]财拨总表（引用）'!A46)</f>
        <v> </v>
      </c>
      <c r="D46" s="88" t="str">
        <f>IF(ISBLANK('[1]财拨总表（引用）'!B46)," ",'[1]财拨总表（引用）'!B46)</f>
        <v> </v>
      </c>
      <c r="E46" s="88" t="str">
        <f>IF(ISBLANK('[1]财拨总表（引用）'!C46)," ",'[1]财拨总表（引用）'!C46)</f>
        <v> </v>
      </c>
      <c r="F46" s="88" t="str">
        <f>IF(ISBLANK('[1]财拨总表（引用）'!D46)," ",'[1]财拨总表（引用）'!D46)</f>
        <v> </v>
      </c>
      <c r="G46" s="89"/>
    </row>
    <row r="47" spans="1:7" s="35" customFormat="1" ht="17.25" customHeight="1">
      <c r="A47" s="87" t="s">
        <v>114</v>
      </c>
      <c r="B47" s="92">
        <v>596.098452</v>
      </c>
      <c r="C47" s="77" t="s">
        <v>115</v>
      </c>
      <c r="D47" s="88" t="str">
        <f>IF(ISBLANK('[1]财拨总表（引用）'!B47)," ",'[1]财拨总表（引用）'!B47)</f>
        <v> </v>
      </c>
      <c r="E47" s="88" t="str">
        <f>IF(ISBLANK('[1]财拨总表（引用）'!C47)," ",'[1]财拨总表（引用）'!C47)</f>
        <v> </v>
      </c>
      <c r="F47" s="88" t="str">
        <f>IF(ISBLANK('[1]财拨总表（引用）'!D47)," ",'[1]财拨总表（引用）'!D47)</f>
        <v> </v>
      </c>
      <c r="G47" s="89"/>
    </row>
    <row r="48" spans="1:7" s="35" customFormat="1" ht="17.25" customHeight="1">
      <c r="A48" s="86" t="s">
        <v>116</v>
      </c>
      <c r="B48" s="93"/>
      <c r="C48" s="77"/>
      <c r="D48" s="88" t="str">
        <f>IF(ISBLANK('[1]财拨总表（引用）'!B48)," ",'[1]财拨总表（引用）'!B48)</f>
        <v> </v>
      </c>
      <c r="E48" s="88" t="str">
        <f>IF(ISBLANK('[1]财拨总表（引用）'!C48)," ",'[1]财拨总表（引用）'!C48)</f>
        <v> </v>
      </c>
      <c r="F48" s="88" t="str">
        <f>IF(ISBLANK('[1]财拨总表（引用）'!D48)," ",'[1]财拨总表（引用）'!D48)</f>
        <v> </v>
      </c>
      <c r="G48" s="89"/>
    </row>
    <row r="49" spans="1:7" s="35" customFormat="1" ht="17.25" customHeight="1">
      <c r="A49" s="87" t="s">
        <v>117</v>
      </c>
      <c r="B49" s="94"/>
      <c r="C49" s="77"/>
      <c r="D49" s="88" t="str">
        <f>IF(ISBLANK('[1]财拨总表（引用）'!B49)," ",'[1]财拨总表（引用）'!B49)</f>
        <v> </v>
      </c>
      <c r="E49" s="88" t="str">
        <f>IF(ISBLANK('[1]财拨总表（引用）'!C49)," ",'[1]财拨总表（引用）'!C49)</f>
        <v> </v>
      </c>
      <c r="F49" s="88" t="str">
        <f>IF(ISBLANK('[1]财拨总表（引用）'!D49)," ",'[1]财拨总表（引用）'!D49)</f>
        <v> </v>
      </c>
      <c r="G49" s="89"/>
    </row>
    <row r="50" spans="1:7" s="35" customFormat="1" ht="17.25" customHeight="1">
      <c r="A50" s="87"/>
      <c r="B50" s="92"/>
      <c r="C50" s="77"/>
      <c r="D50" s="88" t="str">
        <f>IF(ISBLANK('[1]财拨总表（引用）'!B50)," ",'[1]财拨总表（引用）'!B50)</f>
        <v> </v>
      </c>
      <c r="E50" s="88" t="str">
        <f>IF(ISBLANK('[1]财拨总表（引用）'!C50)," ",'[1]财拨总表（引用）'!C50)</f>
        <v> </v>
      </c>
      <c r="F50" s="88" t="str">
        <f>IF(ISBLANK('[1]财拨总表（引用）'!D50)," ",'[1]财拨总表（引用）'!D50)</f>
        <v> </v>
      </c>
      <c r="G50" s="89"/>
    </row>
    <row r="51" spans="1:7" s="35" customFormat="1" ht="17.25" customHeight="1">
      <c r="A51" s="87"/>
      <c r="B51" s="92"/>
      <c r="C51" s="77"/>
      <c r="D51" s="88" t="str">
        <f>IF(ISBLANK('[1]财拨总表（引用）'!B51)," ",'[1]财拨总表（引用）'!B51)</f>
        <v> </v>
      </c>
      <c r="E51" s="88" t="str">
        <f>IF(ISBLANK('[1]财拨总表（引用）'!C51)," ",'[1]财拨总表（引用）'!C51)</f>
        <v> </v>
      </c>
      <c r="F51" s="88" t="str">
        <f>IF(ISBLANK('[1]财拨总表（引用）'!D51)," ",'[1]财拨总表（引用）'!D51)</f>
        <v> </v>
      </c>
      <c r="G51" s="89"/>
    </row>
    <row r="52" spans="1:7" s="35" customFormat="1" ht="17.25" customHeight="1">
      <c r="A52" s="95" t="s">
        <v>30</v>
      </c>
      <c r="B52" s="77">
        <v>2279.683603</v>
      </c>
      <c r="C52" s="95" t="s">
        <v>31</v>
      </c>
      <c r="D52" s="88">
        <f>IF(ISBLANK('[1]财拨总表（引用）'!B6)," ",'[1]财拨总表（引用）'!B6)</f>
        <v>2279.683603</v>
      </c>
      <c r="E52" s="88">
        <f>IF(ISBLANK('[1]财拨总表（引用）'!C6)," ",'[1]财拨总表（引用）'!C6)</f>
        <v>2279.683603</v>
      </c>
      <c r="F52" s="88" t="str">
        <f>IF(ISBLANK('[1]财拨总表（引用）'!D6)," ",'[1]财拨总表（引用）'!D6)</f>
        <v> </v>
      </c>
      <c r="G52" s="89" t="str">
        <f>IF(ISBLANK('[1]财拨总表（引用）'!E6)," ",'[1]财拨总表（引用）'!E6)</f>
        <v> </v>
      </c>
    </row>
    <row r="53" spans="2:7" s="35" customFormat="1" ht="15.75">
      <c r="B53" s="96"/>
      <c r="G53" s="78"/>
    </row>
    <row r="54" spans="2:7" s="35" customFormat="1" ht="15.75">
      <c r="B54" s="96"/>
      <c r="G54" s="78"/>
    </row>
    <row r="55" spans="2:7" s="35" customFormat="1" ht="15.75">
      <c r="B55" s="96"/>
      <c r="G55" s="78"/>
    </row>
    <row r="56" spans="2:7" s="35" customFormat="1" ht="15.75">
      <c r="B56" s="96"/>
      <c r="G56" s="78"/>
    </row>
    <row r="57" spans="2:7" s="35" customFormat="1" ht="15.75">
      <c r="B57" s="96"/>
      <c r="G57" s="78"/>
    </row>
    <row r="58" spans="2:7" s="35" customFormat="1" ht="15.75">
      <c r="B58" s="96"/>
      <c r="G58" s="78"/>
    </row>
    <row r="59" spans="2:7" s="35" customFormat="1" ht="15.75">
      <c r="B59" s="96"/>
      <c r="G59" s="78"/>
    </row>
    <row r="60" spans="2:7" s="35" customFormat="1" ht="15.75">
      <c r="B60" s="96"/>
      <c r="G60" s="78"/>
    </row>
    <row r="61" spans="2:7" s="35" customFormat="1" ht="15.75">
      <c r="B61" s="96"/>
      <c r="G61" s="78"/>
    </row>
    <row r="62" spans="2:7" s="35" customFormat="1" ht="15.75">
      <c r="B62" s="96"/>
      <c r="G62" s="78"/>
    </row>
    <row r="63" spans="2:7" s="35" customFormat="1" ht="15.75">
      <c r="B63" s="96"/>
      <c r="G63" s="78"/>
    </row>
    <row r="64" spans="2:7" s="35" customFormat="1" ht="15.75">
      <c r="B64" s="96"/>
      <c r="G64" s="78"/>
    </row>
    <row r="65" spans="2:7" s="35" customFormat="1" ht="15.75">
      <c r="B65" s="96"/>
      <c r="G65" s="78"/>
    </row>
    <row r="66" spans="2:7" s="35" customFormat="1" ht="15.75">
      <c r="B66" s="96"/>
      <c r="G66" s="78"/>
    </row>
    <row r="67" spans="2:7" s="35" customFormat="1" ht="15.75">
      <c r="B67" s="96"/>
      <c r="G67" s="78"/>
    </row>
    <row r="68" spans="2:7" s="35" customFormat="1" ht="15.75">
      <c r="B68" s="96"/>
      <c r="G68" s="78"/>
    </row>
    <row r="69" spans="2:7" s="35" customFormat="1" ht="15.75">
      <c r="B69" s="96"/>
      <c r="G69" s="78"/>
    </row>
    <row r="70" spans="2:7" s="35" customFormat="1" ht="15.75">
      <c r="B70" s="96"/>
      <c r="G70" s="78"/>
    </row>
    <row r="71" spans="2:7" s="35" customFormat="1" ht="15.75">
      <c r="B71" s="96"/>
      <c r="G71" s="78"/>
    </row>
    <row r="72" spans="2:7" s="35" customFormat="1" ht="15.75">
      <c r="B72" s="96"/>
      <c r="G72" s="78"/>
    </row>
    <row r="73" spans="2:7" s="35" customFormat="1" ht="15.75">
      <c r="B73" s="96"/>
      <c r="G73" s="78"/>
    </row>
    <row r="74" spans="2:7" s="35" customFormat="1" ht="15.75">
      <c r="B74" s="96"/>
      <c r="G74" s="78"/>
    </row>
    <row r="75" spans="2:7" s="35" customFormat="1" ht="15.75">
      <c r="B75" s="96"/>
      <c r="G75" s="78"/>
    </row>
    <row r="76" spans="2:7" s="35" customFormat="1" ht="15.75">
      <c r="B76" s="96"/>
      <c r="G76" s="78"/>
    </row>
    <row r="77" spans="2:7" s="35" customFormat="1" ht="15.75">
      <c r="B77" s="96"/>
      <c r="G77" s="78"/>
    </row>
    <row r="78" spans="2:32" s="35" customFormat="1" ht="15.75">
      <c r="B78" s="96"/>
      <c r="G78" s="78"/>
      <c r="AF78" s="44"/>
    </row>
    <row r="79" spans="2:30" s="35" customFormat="1" ht="15.75">
      <c r="B79" s="96"/>
      <c r="G79" s="78"/>
      <c r="AD79" s="44"/>
    </row>
    <row r="80" spans="2:32" s="35" customFormat="1" ht="15.75">
      <c r="B80" s="96"/>
      <c r="G80" s="78"/>
      <c r="AE80" s="44"/>
      <c r="AF80" s="44"/>
    </row>
    <row r="81" spans="2:33" s="35" customFormat="1" ht="15.75">
      <c r="B81" s="96"/>
      <c r="G81" s="78"/>
      <c r="AF81" s="44"/>
      <c r="AG81" s="44"/>
    </row>
    <row r="82" spans="2:33" s="35" customFormat="1" ht="15.75">
      <c r="B82" s="96"/>
      <c r="G82" s="78"/>
      <c r="AG82" s="97"/>
    </row>
    <row r="83" spans="2:7" s="35" customFormat="1" ht="15.75">
      <c r="B83" s="96"/>
      <c r="G83" s="78"/>
    </row>
    <row r="84" spans="2:7" s="35" customFormat="1" ht="15.75">
      <c r="B84" s="96"/>
      <c r="G84" s="78"/>
    </row>
    <row r="85" spans="2:7" s="35" customFormat="1" ht="15.75">
      <c r="B85" s="96"/>
      <c r="G85" s="78"/>
    </row>
    <row r="86" spans="2:7" s="35" customFormat="1" ht="15.75">
      <c r="B86" s="96"/>
      <c r="G86" s="78"/>
    </row>
    <row r="87" spans="2:7" s="35" customFormat="1" ht="15.75">
      <c r="B87" s="96"/>
      <c r="G87" s="78"/>
    </row>
    <row r="88" spans="2:7" s="35" customFormat="1" ht="15.75">
      <c r="B88" s="96"/>
      <c r="G88" s="78"/>
    </row>
    <row r="89" spans="2:7" s="35" customFormat="1" ht="15.75">
      <c r="B89" s="96"/>
      <c r="G89" s="78"/>
    </row>
    <row r="90" spans="2:7" s="35" customFormat="1" ht="15.75">
      <c r="B90" s="96"/>
      <c r="G90" s="78"/>
    </row>
    <row r="91" spans="2:7" s="35" customFormat="1" ht="15.75">
      <c r="B91" s="96"/>
      <c r="G91" s="78"/>
    </row>
    <row r="92" spans="2:7" s="35" customFormat="1" ht="15.75">
      <c r="B92" s="96"/>
      <c r="G92" s="78"/>
    </row>
    <row r="93" spans="2:7" s="35" customFormat="1" ht="15.75">
      <c r="B93" s="96"/>
      <c r="G93" s="78"/>
    </row>
    <row r="94" spans="2:7" s="35" customFormat="1" ht="15.75">
      <c r="B94" s="96"/>
      <c r="G94" s="78"/>
    </row>
    <row r="95" spans="2:7" s="35" customFormat="1" ht="15.75">
      <c r="B95" s="96"/>
      <c r="G95" s="78"/>
    </row>
    <row r="96" spans="2:7" s="35" customFormat="1" ht="15.75">
      <c r="B96" s="96"/>
      <c r="G96" s="78"/>
    </row>
    <row r="97" spans="2:7" s="35" customFormat="1" ht="15.75">
      <c r="B97" s="96"/>
      <c r="G97" s="78"/>
    </row>
    <row r="98" spans="2:7" s="35" customFormat="1" ht="15.75">
      <c r="B98" s="96"/>
      <c r="G98" s="78"/>
    </row>
    <row r="99" spans="2:7" s="35" customFormat="1" ht="15.75">
      <c r="B99" s="96"/>
      <c r="G99" s="78"/>
    </row>
    <row r="100" spans="2:7" s="35" customFormat="1" ht="15.75">
      <c r="B100" s="96"/>
      <c r="G100" s="78"/>
    </row>
    <row r="101" spans="2:7" s="35" customFormat="1" ht="15.75">
      <c r="B101" s="96"/>
      <c r="G101" s="78"/>
    </row>
    <row r="102" spans="2:7" s="35" customFormat="1" ht="15.75">
      <c r="B102" s="96"/>
      <c r="G102" s="78"/>
    </row>
    <row r="103" spans="2:7" s="35" customFormat="1" ht="15.75">
      <c r="B103" s="96"/>
      <c r="G103" s="78"/>
    </row>
    <row r="104" spans="2:7" s="35" customFormat="1" ht="15.75">
      <c r="B104" s="96"/>
      <c r="G104" s="78"/>
    </row>
    <row r="105" spans="2:7" s="35" customFormat="1" ht="15.75">
      <c r="B105" s="96"/>
      <c r="G105" s="78"/>
    </row>
    <row r="106" spans="2:7" s="35" customFormat="1" ht="15.75">
      <c r="B106" s="96"/>
      <c r="G106" s="78"/>
    </row>
    <row r="107" spans="2:7" s="35" customFormat="1" ht="15.75">
      <c r="B107" s="96"/>
      <c r="G107" s="78"/>
    </row>
    <row r="108" spans="2:7" s="35" customFormat="1" ht="15.75">
      <c r="B108" s="96"/>
      <c r="G108" s="78"/>
    </row>
    <row r="109" spans="2:7" s="35" customFormat="1" ht="15.75">
      <c r="B109" s="96"/>
      <c r="G109" s="78"/>
    </row>
    <row r="110" spans="2:7" s="35" customFormat="1" ht="15.75">
      <c r="B110" s="96"/>
      <c r="G110" s="78"/>
    </row>
    <row r="111" spans="2:7" s="35" customFormat="1" ht="15.75">
      <c r="B111" s="96"/>
      <c r="G111" s="78"/>
    </row>
    <row r="112" spans="2:7" s="35" customFormat="1" ht="15.75">
      <c r="B112" s="96"/>
      <c r="G112" s="78"/>
    </row>
    <row r="113" spans="2:7" s="35" customFormat="1" ht="15.75">
      <c r="B113" s="96"/>
      <c r="G113" s="78"/>
    </row>
    <row r="114" spans="2:7" s="35" customFormat="1" ht="15.75">
      <c r="B114" s="96"/>
      <c r="G114" s="78"/>
    </row>
    <row r="115" spans="2:7" s="35" customFormat="1" ht="15.75">
      <c r="B115" s="96"/>
      <c r="G115" s="78"/>
    </row>
    <row r="116" spans="2:7" s="35" customFormat="1" ht="15.75">
      <c r="B116" s="96"/>
      <c r="G116" s="78"/>
    </row>
    <row r="117" spans="2:7" s="35" customFormat="1" ht="15.75">
      <c r="B117" s="96"/>
      <c r="G117" s="78"/>
    </row>
    <row r="118" spans="2:7" s="35" customFormat="1" ht="15.75">
      <c r="B118" s="96"/>
      <c r="G118" s="78"/>
    </row>
    <row r="119" spans="2:26" s="35" customFormat="1" ht="15.75">
      <c r="B119" s="96"/>
      <c r="G119" s="78"/>
      <c r="Z119" s="44"/>
    </row>
    <row r="120" spans="2:26" s="35" customFormat="1" ht="15.75">
      <c r="B120" s="96"/>
      <c r="G120" s="78"/>
      <c r="W120" s="44"/>
      <c r="X120" s="44"/>
      <c r="Y120" s="44"/>
      <c r="Z120" s="97"/>
    </row>
    <row r="121" spans="2:7" s="35" customFormat="1" ht="15.75">
      <c r="B121" s="96"/>
      <c r="G121" s="78"/>
    </row>
    <row r="122" spans="2:7" s="35" customFormat="1" ht="15.75">
      <c r="B122" s="96"/>
      <c r="G122" s="78"/>
    </row>
    <row r="123" spans="2:7" s="35" customFormat="1" ht="15.75">
      <c r="B123" s="96"/>
      <c r="G123" s="78"/>
    </row>
    <row r="124" spans="2:7" s="35" customFormat="1" ht="15.75">
      <c r="B124" s="96"/>
      <c r="G124" s="78"/>
    </row>
    <row r="125" spans="2:7" s="35" customFormat="1" ht="15.75">
      <c r="B125" s="96"/>
      <c r="G125" s="78"/>
    </row>
    <row r="126" spans="2:7" s="35" customFormat="1" ht="15.75">
      <c r="B126" s="96"/>
      <c r="G126" s="78"/>
    </row>
    <row r="127" spans="2:7" s="35" customFormat="1" ht="15.75">
      <c r="B127" s="96"/>
      <c r="G127" s="78"/>
    </row>
    <row r="128" spans="2:7" s="35" customFormat="1" ht="15.75">
      <c r="B128" s="96"/>
      <c r="G128" s="78"/>
    </row>
    <row r="129" spans="2:7" s="35" customFormat="1" ht="15.75">
      <c r="B129" s="96"/>
      <c r="G129" s="78"/>
    </row>
    <row r="130" spans="2:7" s="35" customFormat="1" ht="15.75">
      <c r="B130" s="96"/>
      <c r="G130" s="78"/>
    </row>
    <row r="131" spans="2:7" s="35" customFormat="1" ht="15.75">
      <c r="B131" s="96"/>
      <c r="G131" s="78"/>
    </row>
    <row r="132" spans="2:7" s="35" customFormat="1" ht="15.75">
      <c r="B132" s="96"/>
      <c r="G132" s="78"/>
    </row>
    <row r="133" spans="2:7" s="35" customFormat="1" ht="15.75">
      <c r="B133" s="96"/>
      <c r="G133" s="78"/>
    </row>
    <row r="134" spans="2:7" s="35" customFormat="1" ht="15.75">
      <c r="B134" s="96"/>
      <c r="G134" s="78"/>
    </row>
    <row r="135" spans="2:7" s="35" customFormat="1" ht="15.75">
      <c r="B135" s="96"/>
      <c r="G135" s="78"/>
    </row>
    <row r="136" spans="2:7" s="35" customFormat="1" ht="15.75">
      <c r="B136" s="96"/>
      <c r="G136" s="78"/>
    </row>
    <row r="137" spans="2:7" s="35" customFormat="1" ht="15.75">
      <c r="B137" s="96"/>
      <c r="G137" s="78"/>
    </row>
    <row r="138" spans="2:7" s="35" customFormat="1" ht="15.75">
      <c r="B138" s="96"/>
      <c r="G138" s="78"/>
    </row>
    <row r="139" spans="2:7" s="35" customFormat="1" ht="15.75">
      <c r="B139" s="96"/>
      <c r="G139" s="78"/>
    </row>
    <row r="140" spans="2:7" s="35" customFormat="1" ht="15.75">
      <c r="B140" s="96"/>
      <c r="G140" s="78"/>
    </row>
    <row r="141" spans="2:7" s="35" customFormat="1" ht="15.75">
      <c r="B141" s="96"/>
      <c r="G141" s="78"/>
    </row>
    <row r="142" spans="2:7" s="35" customFormat="1" ht="15.75">
      <c r="B142" s="96"/>
      <c r="G142" s="78"/>
    </row>
    <row r="143" spans="2:7" s="35" customFormat="1" ht="15.75">
      <c r="B143" s="96"/>
      <c r="G143" s="78"/>
    </row>
    <row r="144" spans="2:7" s="35" customFormat="1" ht="15.75">
      <c r="B144" s="96"/>
      <c r="G144" s="78"/>
    </row>
    <row r="145" spans="2:7" s="35" customFormat="1" ht="15.75">
      <c r="B145" s="96"/>
      <c r="G145" s="78"/>
    </row>
    <row r="146" spans="2:7" s="35" customFormat="1" ht="15.75">
      <c r="B146" s="96"/>
      <c r="G146" s="78"/>
    </row>
    <row r="147" spans="2:7" s="35" customFormat="1" ht="15.75">
      <c r="B147" s="96"/>
      <c r="G147" s="78"/>
    </row>
    <row r="148" spans="2:7" s="35" customFormat="1" ht="15.75">
      <c r="B148" s="96"/>
      <c r="G148" s="78"/>
    </row>
    <row r="149" spans="2:7" s="35" customFormat="1" ht="15.75">
      <c r="B149" s="96"/>
      <c r="G149" s="78"/>
    </row>
    <row r="150" spans="2:7" s="35" customFormat="1" ht="15.75">
      <c r="B150" s="96"/>
      <c r="G150" s="78"/>
    </row>
    <row r="151" spans="2:7" s="35" customFormat="1" ht="15.75">
      <c r="B151" s="96"/>
      <c r="G151" s="78"/>
    </row>
    <row r="152" spans="2:7" s="35" customFormat="1" ht="15.75">
      <c r="B152" s="96"/>
      <c r="G152" s="78"/>
    </row>
    <row r="153" spans="2:7" s="35" customFormat="1" ht="15.75">
      <c r="B153" s="96"/>
      <c r="G153" s="78"/>
    </row>
    <row r="154" spans="2:7" s="35" customFormat="1" ht="15.75">
      <c r="B154" s="96"/>
      <c r="G154" s="78"/>
    </row>
    <row r="155" spans="2:7" s="35" customFormat="1" ht="15.75">
      <c r="B155" s="96"/>
      <c r="G155" s="78"/>
    </row>
    <row r="156" spans="2:7" s="35" customFormat="1" ht="15.75">
      <c r="B156" s="96"/>
      <c r="G156" s="78"/>
    </row>
    <row r="157" spans="2:7" s="35" customFormat="1" ht="15.75">
      <c r="B157" s="96"/>
      <c r="G157" s="78"/>
    </row>
    <row r="158" spans="2:7" s="35" customFormat="1" ht="15.75">
      <c r="B158" s="96"/>
      <c r="G158" s="78"/>
    </row>
    <row r="159" spans="2:7" s="35" customFormat="1" ht="15.75">
      <c r="B159" s="96"/>
      <c r="G159" s="78"/>
    </row>
    <row r="160" spans="2:7" s="35" customFormat="1" ht="15.75">
      <c r="B160" s="96"/>
      <c r="G160" s="78"/>
    </row>
    <row r="161" spans="2:7" s="35" customFormat="1" ht="15.75">
      <c r="B161" s="96"/>
      <c r="G161" s="78"/>
    </row>
    <row r="162" spans="2:7" s="35" customFormat="1" ht="15.75">
      <c r="B162" s="96"/>
      <c r="G162" s="78"/>
    </row>
    <row r="163" spans="2:7" s="35" customFormat="1" ht="15.75">
      <c r="B163" s="96"/>
      <c r="G163" s="78"/>
    </row>
    <row r="164" spans="2:7" s="35" customFormat="1" ht="15.75">
      <c r="B164" s="96"/>
      <c r="G164" s="78"/>
    </row>
    <row r="165" spans="2:7" s="35" customFormat="1" ht="15.75">
      <c r="B165" s="96"/>
      <c r="G165" s="78"/>
    </row>
    <row r="166" spans="2:7" s="35" customFormat="1" ht="15.75">
      <c r="B166" s="96"/>
      <c r="G166" s="78"/>
    </row>
    <row r="167" spans="2:7" s="35" customFormat="1" ht="15.75">
      <c r="B167" s="96"/>
      <c r="G167" s="78"/>
    </row>
    <row r="168" spans="2:7" s="35" customFormat="1" ht="15.75">
      <c r="B168" s="96"/>
      <c r="G168" s="78"/>
    </row>
    <row r="169" spans="2:7" s="35" customFormat="1" ht="15.75">
      <c r="B169" s="96"/>
      <c r="G169" s="78"/>
    </row>
    <row r="170" spans="2:7" s="35" customFormat="1" ht="15.75">
      <c r="B170" s="96"/>
      <c r="G170" s="78"/>
    </row>
    <row r="171" spans="2:7" s="35" customFormat="1" ht="15.75">
      <c r="B171" s="96"/>
      <c r="G171" s="78"/>
    </row>
    <row r="172" spans="2:7" s="35" customFormat="1" ht="15.75">
      <c r="B172" s="96"/>
      <c r="G172" s="78"/>
    </row>
    <row r="173" spans="2:7" s="35" customFormat="1" ht="15.75">
      <c r="B173" s="96"/>
      <c r="G173" s="78"/>
    </row>
    <row r="174" spans="2:7" s="35" customFormat="1" ht="15.75">
      <c r="B174" s="96"/>
      <c r="G174" s="78"/>
    </row>
    <row r="175" spans="2:7" s="35" customFormat="1" ht="15.75">
      <c r="B175" s="96"/>
      <c r="G175" s="78"/>
    </row>
    <row r="176" spans="2:7" s="35" customFormat="1" ht="15.75">
      <c r="B176" s="96"/>
      <c r="G176" s="78"/>
    </row>
    <row r="177" spans="2:7" s="35" customFormat="1" ht="15.75">
      <c r="B177" s="96"/>
      <c r="G177" s="78"/>
    </row>
    <row r="178" spans="2:7" s="35" customFormat="1" ht="15.75">
      <c r="B178" s="96"/>
      <c r="G178" s="78"/>
    </row>
    <row r="179" spans="2:7" s="35" customFormat="1" ht="15.75">
      <c r="B179" s="96"/>
      <c r="G179" s="78"/>
    </row>
    <row r="180" spans="2:7" s="35" customFormat="1" ht="15.75">
      <c r="B180" s="96"/>
      <c r="G180" s="78"/>
    </row>
    <row r="181" spans="2:7" s="35" customFormat="1" ht="15.75">
      <c r="B181" s="96"/>
      <c r="G181" s="78"/>
    </row>
    <row r="182" spans="2:7" s="35" customFormat="1" ht="15.75">
      <c r="B182" s="96"/>
      <c r="G182" s="78"/>
    </row>
    <row r="183" spans="2:7" s="35" customFormat="1" ht="15.75">
      <c r="B183" s="96"/>
      <c r="G183" s="78"/>
    </row>
    <row r="184" spans="2:7" s="35" customFormat="1" ht="15.75">
      <c r="B184" s="96"/>
      <c r="G184" s="78"/>
    </row>
    <row r="185" spans="2:7" s="35" customFormat="1" ht="15.75">
      <c r="B185" s="96"/>
      <c r="G185" s="78"/>
    </row>
    <row r="186" spans="2:7" s="35" customFormat="1" ht="15.75">
      <c r="B186" s="96"/>
      <c r="G186" s="78"/>
    </row>
    <row r="187" spans="2:7" s="35" customFormat="1" ht="15.75">
      <c r="B187" s="96"/>
      <c r="G187" s="78"/>
    </row>
    <row r="188" spans="2:7" s="35" customFormat="1" ht="15.75">
      <c r="B188" s="96"/>
      <c r="G188" s="78"/>
    </row>
    <row r="189" spans="2:7" s="35" customFormat="1" ht="15.75">
      <c r="B189" s="96"/>
      <c r="G189" s="78"/>
    </row>
    <row r="190" spans="2:7" s="35" customFormat="1" ht="15.75">
      <c r="B190" s="96"/>
      <c r="G190" s="78"/>
    </row>
    <row r="191" spans="2:7" s="35" customFormat="1" ht="15.75">
      <c r="B191" s="96"/>
      <c r="G191" s="78"/>
    </row>
    <row r="192" spans="2:7" s="35" customFormat="1" ht="15.75">
      <c r="B192" s="96"/>
      <c r="G192" s="78"/>
    </row>
    <row r="193" spans="2:7" s="35" customFormat="1" ht="15.75">
      <c r="B193" s="96"/>
      <c r="G193" s="78"/>
    </row>
    <row r="194" spans="2:7" s="35" customFormat="1" ht="15.75">
      <c r="B194" s="96"/>
      <c r="G194" s="78"/>
    </row>
    <row r="195" spans="2:7" s="35" customFormat="1" ht="15.75">
      <c r="B195" s="96"/>
      <c r="G195" s="78"/>
    </row>
    <row r="196" spans="2:7" s="35" customFormat="1" ht="15.75">
      <c r="B196" s="96"/>
      <c r="G196" s="78"/>
    </row>
    <row r="197" spans="2:7" s="35" customFormat="1" ht="15.75">
      <c r="B197" s="96"/>
      <c r="G197" s="78"/>
    </row>
    <row r="198" spans="2:7" s="35" customFormat="1" ht="15.75">
      <c r="B198" s="96"/>
      <c r="G198" s="78"/>
    </row>
    <row r="199" spans="2:7" s="35" customFormat="1" ht="15.75">
      <c r="B199" s="96"/>
      <c r="G199" s="78"/>
    </row>
    <row r="200" spans="2:7" s="35" customFormat="1" ht="15.75">
      <c r="B200" s="96"/>
      <c r="G200" s="78"/>
    </row>
    <row r="201" spans="2:7" s="35" customFormat="1" ht="15.75">
      <c r="B201" s="96"/>
      <c r="G201" s="78"/>
    </row>
    <row r="202" spans="2:7" s="35" customFormat="1" ht="15.75">
      <c r="B202" s="96"/>
      <c r="G202" s="78"/>
    </row>
    <row r="203" spans="2:7" s="35" customFormat="1" ht="15.75">
      <c r="B203" s="96"/>
      <c r="G203" s="78"/>
    </row>
    <row r="204" spans="2:7" s="35" customFormat="1" ht="15.75">
      <c r="B204" s="96"/>
      <c r="G204" s="78"/>
    </row>
    <row r="205" spans="2:7" s="35" customFormat="1" ht="15.75">
      <c r="B205" s="96"/>
      <c r="G205" s="78"/>
    </row>
    <row r="206" spans="2:7" s="35" customFormat="1" ht="15.75">
      <c r="B206" s="96"/>
      <c r="G206" s="78"/>
    </row>
    <row r="207" spans="2:7" s="35" customFormat="1" ht="15.75">
      <c r="B207" s="96"/>
      <c r="G207" s="78"/>
    </row>
    <row r="208" spans="2:7" s="35" customFormat="1" ht="15.75">
      <c r="B208" s="96"/>
      <c r="G208" s="78"/>
    </row>
    <row r="209" spans="2:7" s="35" customFormat="1" ht="15.75">
      <c r="B209" s="96"/>
      <c r="G209" s="78"/>
    </row>
    <row r="210" spans="2:7" s="35" customFormat="1" ht="15.75">
      <c r="B210" s="96"/>
      <c r="G210" s="78"/>
    </row>
    <row r="211" spans="2:7" s="35" customFormat="1" ht="15.75">
      <c r="B211" s="96"/>
      <c r="G211" s="78"/>
    </row>
    <row r="212" spans="2:7" s="35" customFormat="1" ht="15.75">
      <c r="B212" s="96"/>
      <c r="G212" s="78"/>
    </row>
    <row r="213" spans="2:7" s="35" customFormat="1" ht="15.75">
      <c r="B213" s="96"/>
      <c r="G213" s="78"/>
    </row>
    <row r="214" spans="2:7" s="35" customFormat="1" ht="15.75">
      <c r="B214" s="96"/>
      <c r="G214" s="78"/>
    </row>
    <row r="215" spans="2:7" s="35" customFormat="1" ht="15.75">
      <c r="B215" s="96"/>
      <c r="G215" s="78"/>
    </row>
    <row r="216" spans="2:7" s="35" customFormat="1" ht="15.75">
      <c r="B216" s="96"/>
      <c r="G216" s="78"/>
    </row>
    <row r="217" spans="2:7" s="35" customFormat="1" ht="15.75">
      <c r="B217" s="96"/>
      <c r="G217" s="78"/>
    </row>
    <row r="218" spans="2:7" s="35" customFormat="1" ht="15.75">
      <c r="B218" s="96"/>
      <c r="G218" s="78"/>
    </row>
    <row r="219" spans="2:7" s="35" customFormat="1" ht="15.75">
      <c r="B219" s="96"/>
      <c r="G219" s="78"/>
    </row>
    <row r="220" spans="2:7" s="35" customFormat="1" ht="15.75">
      <c r="B220" s="96"/>
      <c r="G220" s="78"/>
    </row>
    <row r="221" spans="2:7" s="35" customFormat="1" ht="15.75">
      <c r="B221" s="96"/>
      <c r="G221" s="78"/>
    </row>
    <row r="222" spans="2:7" s="35" customFormat="1" ht="15.75">
      <c r="B222" s="96"/>
      <c r="G222" s="78"/>
    </row>
    <row r="223" spans="2:7" s="35" customFormat="1" ht="15.75">
      <c r="B223" s="96"/>
      <c r="G223" s="78"/>
    </row>
    <row r="224" spans="2:7" s="35" customFormat="1" ht="15.75">
      <c r="B224" s="96"/>
      <c r="G224" s="78"/>
    </row>
    <row r="225" spans="2:7" s="35" customFormat="1" ht="15.75">
      <c r="B225" s="96"/>
      <c r="G225" s="78"/>
    </row>
    <row r="226" spans="2:7" s="35" customFormat="1" ht="15.75">
      <c r="B226" s="96"/>
      <c r="G226" s="78"/>
    </row>
    <row r="227" spans="2:7" s="35" customFormat="1" ht="15.75">
      <c r="B227" s="96"/>
      <c r="G227" s="78"/>
    </row>
    <row r="228" spans="2:7" s="35" customFormat="1" ht="15.75">
      <c r="B228" s="96"/>
      <c r="G228" s="78"/>
    </row>
    <row r="229" spans="2:7" s="35" customFormat="1" ht="15.75">
      <c r="B229" s="96"/>
      <c r="G229" s="78"/>
    </row>
    <row r="230" spans="2:7" s="35" customFormat="1" ht="15.75">
      <c r="B230" s="96"/>
      <c r="G230" s="78"/>
    </row>
    <row r="231" spans="2:7" s="35" customFormat="1" ht="15.75">
      <c r="B231" s="96"/>
      <c r="G231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05555555555555" right="0.39305555555555555" top="0.5902777777777778" bottom="0.5902777777777778" header="0.5111111111111111" footer="0.5111111111111111"/>
  <pageSetup fitToHeight="1" fitToWidth="1" horizontalDpi="300" verticalDpi="3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5">
      <selection activeCell="E17" sqref="E17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  <col min="9" max="16384" width="9.140625" style="48" customWidth="1"/>
  </cols>
  <sheetData>
    <row r="1" spans="1:7" s="47" customFormat="1" ht="21" customHeight="1">
      <c r="A1" s="68"/>
      <c r="B1" s="68"/>
      <c r="C1" s="68"/>
      <c r="D1" s="68"/>
      <c r="E1" s="68"/>
      <c r="F1" s="36"/>
      <c r="G1" s="36"/>
    </row>
    <row r="2" spans="1:7" s="47" customFormat="1" ht="29.25" customHeight="1">
      <c r="A2" s="56" t="s">
        <v>118</v>
      </c>
      <c r="B2" s="56"/>
      <c r="C2" s="56"/>
      <c r="D2" s="56"/>
      <c r="E2" s="56"/>
      <c r="F2" s="50"/>
      <c r="G2" s="50"/>
    </row>
    <row r="3" spans="1:7" s="47" customFormat="1" ht="21" customHeight="1">
      <c r="A3" s="69" t="s">
        <v>33</v>
      </c>
      <c r="B3" s="70"/>
      <c r="C3" s="70"/>
      <c r="D3" s="70"/>
      <c r="E3" s="59" t="s">
        <v>2</v>
      </c>
      <c r="F3" s="36"/>
      <c r="G3" s="36"/>
    </row>
    <row r="4" spans="1:7" s="47" customFormat="1" ht="17.25" customHeight="1">
      <c r="A4" s="60" t="s">
        <v>100</v>
      </c>
      <c r="B4" s="60"/>
      <c r="C4" s="60" t="s">
        <v>119</v>
      </c>
      <c r="D4" s="60"/>
      <c r="E4" s="60"/>
      <c r="F4" s="36"/>
      <c r="G4" s="36"/>
    </row>
    <row r="5" spans="1:7" s="47" customFormat="1" ht="21" customHeight="1">
      <c r="A5" s="60" t="s">
        <v>103</v>
      </c>
      <c r="B5" s="60" t="s">
        <v>104</v>
      </c>
      <c r="C5" s="60" t="s">
        <v>36</v>
      </c>
      <c r="D5" s="60" t="s">
        <v>101</v>
      </c>
      <c r="E5" s="60" t="s">
        <v>102</v>
      </c>
      <c r="F5" s="36"/>
      <c r="G5" s="36"/>
    </row>
    <row r="6" spans="1:7" s="47" customFormat="1" ht="21" customHeight="1">
      <c r="A6" s="73" t="s">
        <v>50</v>
      </c>
      <c r="B6" s="73" t="s">
        <v>50</v>
      </c>
      <c r="C6" s="74">
        <v>1</v>
      </c>
      <c r="D6" s="74">
        <f>C6+1</f>
        <v>2</v>
      </c>
      <c r="E6" s="74">
        <f>D6+1</f>
        <v>3</v>
      </c>
      <c r="F6" s="36"/>
      <c r="G6" s="36"/>
    </row>
    <row r="7" spans="1:7" s="47" customFormat="1" ht="28.5" customHeight="1">
      <c r="A7" s="77"/>
      <c r="B7" s="77" t="s">
        <v>36</v>
      </c>
      <c r="C7" s="77">
        <v>2279.683603</v>
      </c>
      <c r="D7" s="77">
        <v>1216.723167</v>
      </c>
      <c r="E7" s="77">
        <v>1062.960436</v>
      </c>
      <c r="F7" s="36"/>
      <c r="G7" s="36"/>
    </row>
    <row r="8" spans="1:5" s="47" customFormat="1" ht="21" customHeight="1">
      <c r="A8" s="77" t="s">
        <v>51</v>
      </c>
      <c r="B8" s="77" t="s">
        <v>9</v>
      </c>
      <c r="C8" s="77">
        <v>1320.895848</v>
      </c>
      <c r="D8" s="77">
        <v>997.719548</v>
      </c>
      <c r="E8" s="77">
        <v>323.1763</v>
      </c>
    </row>
    <row r="9" spans="1:5" s="47" customFormat="1" ht="21" customHeight="1">
      <c r="A9" s="77" t="s">
        <v>52</v>
      </c>
      <c r="B9" s="77" t="s">
        <v>53</v>
      </c>
      <c r="C9" s="77">
        <v>12</v>
      </c>
      <c r="D9" s="77"/>
      <c r="E9" s="77">
        <v>12</v>
      </c>
    </row>
    <row r="10" spans="1:5" s="47" customFormat="1" ht="21" customHeight="1">
      <c r="A10" s="77" t="s">
        <v>54</v>
      </c>
      <c r="B10" s="77" t="s">
        <v>55</v>
      </c>
      <c r="C10" s="77">
        <v>12</v>
      </c>
      <c r="D10" s="77"/>
      <c r="E10" s="77">
        <v>12</v>
      </c>
    </row>
    <row r="11" spans="1:5" s="47" customFormat="1" ht="21" customHeight="1">
      <c r="A11" s="77" t="s">
        <v>56</v>
      </c>
      <c r="B11" s="77" t="s">
        <v>57</v>
      </c>
      <c r="C11" s="77">
        <v>1295.395848</v>
      </c>
      <c r="D11" s="77">
        <v>997.719548</v>
      </c>
      <c r="E11" s="77">
        <v>297.6763</v>
      </c>
    </row>
    <row r="12" spans="1:5" s="47" customFormat="1" ht="21" customHeight="1">
      <c r="A12" s="77" t="s">
        <v>58</v>
      </c>
      <c r="B12" s="77" t="s">
        <v>59</v>
      </c>
      <c r="C12" s="77">
        <v>997.719548</v>
      </c>
      <c r="D12" s="77">
        <v>997.719548</v>
      </c>
      <c r="E12" s="77"/>
    </row>
    <row r="13" spans="1:5" s="47" customFormat="1" ht="21" customHeight="1">
      <c r="A13" s="77" t="s">
        <v>60</v>
      </c>
      <c r="B13" s="77" t="s">
        <v>61</v>
      </c>
      <c r="C13" s="77">
        <v>297.6763</v>
      </c>
      <c r="D13" s="77"/>
      <c r="E13" s="77">
        <v>297.6763</v>
      </c>
    </row>
    <row r="14" spans="1:5" s="47" customFormat="1" ht="21" customHeight="1">
      <c r="A14" s="77" t="s">
        <v>62</v>
      </c>
      <c r="B14" s="77" t="s">
        <v>63</v>
      </c>
      <c r="C14" s="77">
        <v>13.5</v>
      </c>
      <c r="D14" s="77"/>
      <c r="E14" s="77">
        <v>13.5</v>
      </c>
    </row>
    <row r="15" spans="1:5" s="47" customFormat="1" ht="21" customHeight="1">
      <c r="A15" s="77" t="s">
        <v>64</v>
      </c>
      <c r="B15" s="77" t="s">
        <v>65</v>
      </c>
      <c r="C15" s="77">
        <v>13.5</v>
      </c>
      <c r="D15" s="77"/>
      <c r="E15" s="77">
        <v>13.5</v>
      </c>
    </row>
    <row r="16" spans="1:5" s="47" customFormat="1" ht="21" customHeight="1">
      <c r="A16" s="77" t="s">
        <v>66</v>
      </c>
      <c r="B16" s="77" t="s">
        <v>11</v>
      </c>
      <c r="C16" s="77">
        <v>149.542453</v>
      </c>
      <c r="D16" s="77">
        <v>149.542453</v>
      </c>
      <c r="E16" s="77"/>
    </row>
    <row r="17" spans="1:5" s="47" customFormat="1" ht="21" customHeight="1">
      <c r="A17" s="77" t="s">
        <v>67</v>
      </c>
      <c r="B17" s="77" t="s">
        <v>68</v>
      </c>
      <c r="C17" s="77">
        <v>149.542453</v>
      </c>
      <c r="D17" s="77">
        <v>149.542453</v>
      </c>
      <c r="E17" s="77"/>
    </row>
    <row r="18" spans="1:5" s="47" customFormat="1" ht="21" customHeight="1">
      <c r="A18" s="77" t="s">
        <v>69</v>
      </c>
      <c r="B18" s="77" t="s">
        <v>70</v>
      </c>
      <c r="C18" s="77">
        <v>37.419925</v>
      </c>
      <c r="D18" s="77">
        <v>37.419925</v>
      </c>
      <c r="E18" s="77"/>
    </row>
    <row r="19" spans="1:5" s="47" customFormat="1" ht="15">
      <c r="A19" s="77" t="s">
        <v>71</v>
      </c>
      <c r="B19" s="77" t="s">
        <v>72</v>
      </c>
      <c r="C19" s="77">
        <v>112.122528</v>
      </c>
      <c r="D19" s="77">
        <v>112.122528</v>
      </c>
      <c r="E19" s="77"/>
    </row>
    <row r="20" spans="1:5" s="47" customFormat="1" ht="15">
      <c r="A20" s="77" t="s">
        <v>73</v>
      </c>
      <c r="B20" s="77" t="s">
        <v>13</v>
      </c>
      <c r="C20" s="77">
        <v>90.061166</v>
      </c>
      <c r="D20" s="77">
        <v>69.461166</v>
      </c>
      <c r="E20" s="77">
        <v>20.6</v>
      </c>
    </row>
    <row r="21" spans="1:5" s="47" customFormat="1" ht="15">
      <c r="A21" s="77" t="s">
        <v>74</v>
      </c>
      <c r="B21" s="77" t="s">
        <v>75</v>
      </c>
      <c r="C21" s="77">
        <v>20.6</v>
      </c>
      <c r="D21" s="77"/>
      <c r="E21" s="77">
        <v>20.6</v>
      </c>
    </row>
    <row r="22" spans="1:5" s="47" customFormat="1" ht="15">
      <c r="A22" s="77" t="s">
        <v>76</v>
      </c>
      <c r="B22" s="77" t="s">
        <v>77</v>
      </c>
      <c r="C22" s="77">
        <v>20.6</v>
      </c>
      <c r="D22" s="77"/>
      <c r="E22" s="77">
        <v>20.6</v>
      </c>
    </row>
    <row r="23" spans="1:5" s="47" customFormat="1" ht="15">
      <c r="A23" s="77" t="s">
        <v>62</v>
      </c>
      <c r="B23" s="77" t="s">
        <v>78</v>
      </c>
      <c r="C23" s="77">
        <v>69.461166</v>
      </c>
      <c r="D23" s="77">
        <v>69.461166</v>
      </c>
      <c r="E23" s="77"/>
    </row>
    <row r="24" spans="1:5" s="47" customFormat="1" ht="15">
      <c r="A24" s="77" t="s">
        <v>79</v>
      </c>
      <c r="B24" s="77" t="s">
        <v>80</v>
      </c>
      <c r="C24" s="77">
        <v>69.461166</v>
      </c>
      <c r="D24" s="77">
        <v>69.461166</v>
      </c>
      <c r="E24" s="77"/>
    </row>
    <row r="25" spans="1:5" ht="12.75" customHeight="1">
      <c r="A25" s="77" t="s">
        <v>81</v>
      </c>
      <c r="B25" s="77" t="s">
        <v>15</v>
      </c>
      <c r="C25" s="77">
        <v>11.14</v>
      </c>
      <c r="D25" s="77"/>
      <c r="E25" s="77">
        <v>11.14</v>
      </c>
    </row>
    <row r="26" spans="1:5" ht="12.75" customHeight="1">
      <c r="A26" s="77" t="s">
        <v>67</v>
      </c>
      <c r="B26" s="77" t="s">
        <v>82</v>
      </c>
      <c r="C26" s="77">
        <v>11.14</v>
      </c>
      <c r="D26" s="77"/>
      <c r="E26" s="77">
        <v>11.14</v>
      </c>
    </row>
    <row r="27" spans="1:5" ht="12.75" customHeight="1">
      <c r="A27" s="77" t="s">
        <v>83</v>
      </c>
      <c r="B27" s="77" t="s">
        <v>84</v>
      </c>
      <c r="C27" s="77">
        <v>11.14</v>
      </c>
      <c r="D27" s="77"/>
      <c r="E27" s="77">
        <v>11.14</v>
      </c>
    </row>
    <row r="28" spans="1:5" ht="12.75" customHeight="1">
      <c r="A28" s="77" t="s">
        <v>89</v>
      </c>
      <c r="B28" s="77" t="s">
        <v>17</v>
      </c>
      <c r="C28" s="77">
        <v>708.044136</v>
      </c>
      <c r="D28" s="77"/>
      <c r="E28" s="77">
        <v>708.044136</v>
      </c>
    </row>
    <row r="29" spans="1:5" ht="12.75" customHeight="1">
      <c r="A29" s="77" t="s">
        <v>74</v>
      </c>
      <c r="B29" s="77" t="s">
        <v>90</v>
      </c>
      <c r="C29" s="77">
        <v>708.044136</v>
      </c>
      <c r="D29" s="77"/>
      <c r="E29" s="77">
        <v>708.044136</v>
      </c>
    </row>
    <row r="30" spans="1:5" ht="12.75" customHeight="1">
      <c r="A30" s="77" t="s">
        <v>91</v>
      </c>
      <c r="B30" s="77" t="s">
        <v>92</v>
      </c>
      <c r="C30" s="77">
        <v>708.044136</v>
      </c>
      <c r="D30" s="77"/>
      <c r="E30" s="77">
        <v>708.044136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111111111111111" footer="0.5111111111111111"/>
  <pageSetup fitToHeight="1" fitToWidth="1"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A25" sqref="A25:IV25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68"/>
      <c r="B1" s="68"/>
      <c r="C1" s="68"/>
      <c r="D1" s="68"/>
      <c r="E1" s="68"/>
      <c r="F1" s="38"/>
      <c r="G1" s="38"/>
    </row>
    <row r="2" spans="1:7" s="35" customFormat="1" ht="29.25" customHeight="1">
      <c r="A2" s="56" t="s">
        <v>120</v>
      </c>
      <c r="B2" s="56"/>
      <c r="C2" s="56"/>
      <c r="D2" s="56"/>
      <c r="E2" s="56"/>
      <c r="F2" s="40"/>
      <c r="G2" s="40"/>
    </row>
    <row r="3" spans="1:7" s="35" customFormat="1" ht="21" customHeight="1">
      <c r="A3" s="69" t="s">
        <v>33</v>
      </c>
      <c r="B3" s="70"/>
      <c r="C3" s="70"/>
      <c r="D3" s="70"/>
      <c r="E3" s="59" t="s">
        <v>2</v>
      </c>
      <c r="F3" s="38"/>
      <c r="G3" s="38"/>
    </row>
    <row r="4" spans="1:7" s="35" customFormat="1" ht="17.25" customHeight="1">
      <c r="A4" s="60" t="s">
        <v>121</v>
      </c>
      <c r="B4" s="60"/>
      <c r="C4" s="60" t="s">
        <v>122</v>
      </c>
      <c r="D4" s="60"/>
      <c r="E4" s="60"/>
      <c r="F4" s="38"/>
      <c r="G4" s="38"/>
    </row>
    <row r="5" spans="1:7" s="35" customFormat="1" ht="21" customHeight="1">
      <c r="A5" s="60" t="s">
        <v>103</v>
      </c>
      <c r="B5" s="71" t="s">
        <v>104</v>
      </c>
      <c r="C5" s="72" t="s">
        <v>36</v>
      </c>
      <c r="D5" s="72" t="s">
        <v>123</v>
      </c>
      <c r="E5" s="72" t="s">
        <v>124</v>
      </c>
      <c r="F5" s="38"/>
      <c r="G5" s="38"/>
    </row>
    <row r="6" spans="1:7" s="35" customFormat="1" ht="21" customHeight="1">
      <c r="A6" s="73" t="s">
        <v>50</v>
      </c>
      <c r="B6" s="73" t="s">
        <v>50</v>
      </c>
      <c r="C6" s="74">
        <v>1</v>
      </c>
      <c r="D6" s="74">
        <f>C6+1</f>
        <v>2</v>
      </c>
      <c r="E6" s="74">
        <f>D6+1</f>
        <v>3</v>
      </c>
      <c r="F6" s="38"/>
      <c r="G6" s="38"/>
    </row>
    <row r="7" spans="1:8" s="35" customFormat="1" ht="42" customHeight="1">
      <c r="A7" s="75"/>
      <c r="B7" s="75" t="s">
        <v>36</v>
      </c>
      <c r="C7" s="66">
        <v>1216.723167</v>
      </c>
      <c r="D7" s="66">
        <v>989.223167</v>
      </c>
      <c r="E7" s="66">
        <v>227.5</v>
      </c>
      <c r="F7" s="76"/>
      <c r="G7" s="76"/>
      <c r="H7" s="44"/>
    </row>
    <row r="8" spans="1:5" s="35" customFormat="1" ht="21" customHeight="1">
      <c r="A8" s="75" t="s">
        <v>125</v>
      </c>
      <c r="B8" s="75" t="s">
        <v>126</v>
      </c>
      <c r="C8" s="66">
        <v>951.803242</v>
      </c>
      <c r="D8" s="66">
        <v>951.803242</v>
      </c>
      <c r="E8" s="66"/>
    </row>
    <row r="9" spans="1:5" s="35" customFormat="1" ht="21" customHeight="1">
      <c r="A9" s="75" t="s">
        <v>127</v>
      </c>
      <c r="B9" s="75" t="s">
        <v>128</v>
      </c>
      <c r="C9" s="66">
        <v>372.2184</v>
      </c>
      <c r="D9" s="66">
        <v>372.2184</v>
      </c>
      <c r="E9" s="66"/>
    </row>
    <row r="10" spans="1:5" s="35" customFormat="1" ht="21" customHeight="1">
      <c r="A10" s="75" t="s">
        <v>129</v>
      </c>
      <c r="B10" s="75" t="s">
        <v>130</v>
      </c>
      <c r="C10" s="66">
        <v>207.4812</v>
      </c>
      <c r="D10" s="66">
        <v>207.4812</v>
      </c>
      <c r="E10" s="66"/>
    </row>
    <row r="11" spans="1:5" s="35" customFormat="1" ht="21" customHeight="1">
      <c r="A11" s="75" t="s">
        <v>131</v>
      </c>
      <c r="B11" s="75" t="s">
        <v>132</v>
      </c>
      <c r="C11" s="66">
        <v>31.0182</v>
      </c>
      <c r="D11" s="66">
        <v>31.0182</v>
      </c>
      <c r="E11" s="66"/>
    </row>
    <row r="12" spans="1:5" s="35" customFormat="1" ht="21" customHeight="1">
      <c r="A12" s="75" t="s">
        <v>133</v>
      </c>
      <c r="B12" s="75" t="s">
        <v>134</v>
      </c>
      <c r="C12" s="66">
        <v>158.832</v>
      </c>
      <c r="D12" s="66">
        <v>158.832</v>
      </c>
      <c r="E12" s="66"/>
    </row>
    <row r="13" spans="1:5" s="35" customFormat="1" ht="21" customHeight="1">
      <c r="A13" s="75" t="s">
        <v>135</v>
      </c>
      <c r="B13" s="75" t="s">
        <v>136</v>
      </c>
      <c r="C13" s="66">
        <v>112.122528</v>
      </c>
      <c r="D13" s="66">
        <v>112.122528</v>
      </c>
      <c r="E13" s="66"/>
    </row>
    <row r="14" spans="1:5" s="35" customFormat="1" ht="21" customHeight="1">
      <c r="A14" s="75" t="s">
        <v>137</v>
      </c>
      <c r="B14" s="75" t="s">
        <v>138</v>
      </c>
      <c r="C14" s="66">
        <v>69.461166</v>
      </c>
      <c r="D14" s="66">
        <v>69.461166</v>
      </c>
      <c r="E14" s="66"/>
    </row>
    <row r="15" spans="1:5" s="35" customFormat="1" ht="21" customHeight="1">
      <c r="A15" s="75" t="s">
        <v>139</v>
      </c>
      <c r="B15" s="75" t="s">
        <v>140</v>
      </c>
      <c r="C15" s="66">
        <v>0.669748</v>
      </c>
      <c r="D15" s="66">
        <v>0.669748</v>
      </c>
      <c r="E15" s="66"/>
    </row>
    <row r="16" spans="1:5" s="35" customFormat="1" ht="21" customHeight="1">
      <c r="A16" s="75" t="s">
        <v>141</v>
      </c>
      <c r="B16" s="75" t="s">
        <v>142</v>
      </c>
      <c r="C16" s="66">
        <v>197.5</v>
      </c>
      <c r="D16" s="66"/>
      <c r="E16" s="66">
        <v>197.5</v>
      </c>
    </row>
    <row r="17" spans="1:5" s="35" customFormat="1" ht="21" customHeight="1">
      <c r="A17" s="75" t="s">
        <v>143</v>
      </c>
      <c r="B17" s="75" t="s">
        <v>144</v>
      </c>
      <c r="C17" s="66">
        <v>9</v>
      </c>
      <c r="D17" s="66"/>
      <c r="E17" s="66">
        <v>9</v>
      </c>
    </row>
    <row r="18" spans="1:5" s="35" customFormat="1" ht="21" customHeight="1">
      <c r="A18" s="75" t="s">
        <v>145</v>
      </c>
      <c r="B18" s="75" t="s">
        <v>146</v>
      </c>
      <c r="C18" s="66">
        <v>5</v>
      </c>
      <c r="D18" s="66"/>
      <c r="E18" s="66">
        <v>5</v>
      </c>
    </row>
    <row r="19" spans="1:5" ht="12.75" customHeight="1">
      <c r="A19" s="75" t="s">
        <v>147</v>
      </c>
      <c r="B19" s="75" t="s">
        <v>148</v>
      </c>
      <c r="C19" s="66">
        <v>16.8</v>
      </c>
      <c r="D19" s="66"/>
      <c r="E19" s="66">
        <v>16.8</v>
      </c>
    </row>
    <row r="20" spans="1:5" ht="12.75" customHeight="1">
      <c r="A20" s="75" t="s">
        <v>149</v>
      </c>
      <c r="B20" s="75" t="s">
        <v>150</v>
      </c>
      <c r="C20" s="66">
        <v>16.7</v>
      </c>
      <c r="D20" s="66"/>
      <c r="E20" s="66">
        <v>16.7</v>
      </c>
    </row>
    <row r="21" spans="1:5" ht="12.75" customHeight="1">
      <c r="A21" s="75" t="s">
        <v>151</v>
      </c>
      <c r="B21" s="75" t="s">
        <v>152</v>
      </c>
      <c r="C21" s="66">
        <v>11</v>
      </c>
      <c r="D21" s="66"/>
      <c r="E21" s="66">
        <v>11</v>
      </c>
    </row>
    <row r="22" spans="1:5" ht="12.75" customHeight="1">
      <c r="A22" s="75" t="s">
        <v>153</v>
      </c>
      <c r="B22" s="75" t="s">
        <v>154</v>
      </c>
      <c r="C22" s="66">
        <v>60.45</v>
      </c>
      <c r="D22" s="66"/>
      <c r="E22" s="66">
        <v>60.45</v>
      </c>
    </row>
    <row r="23" spans="1:5" ht="12.75" customHeight="1">
      <c r="A23" s="75" t="s">
        <v>155</v>
      </c>
      <c r="B23" s="75" t="s">
        <v>156</v>
      </c>
      <c r="C23" s="66">
        <v>66</v>
      </c>
      <c r="D23" s="66"/>
      <c r="E23" s="66">
        <v>66</v>
      </c>
    </row>
    <row r="24" spans="1:5" ht="12.75" customHeight="1">
      <c r="A24" s="75" t="s">
        <v>157</v>
      </c>
      <c r="B24" s="75" t="s">
        <v>158</v>
      </c>
      <c r="C24" s="66">
        <v>12.55</v>
      </c>
      <c r="D24" s="66"/>
      <c r="E24" s="66">
        <v>12.55</v>
      </c>
    </row>
    <row r="25" spans="1:5" ht="12.75" customHeight="1">
      <c r="A25" s="75" t="s">
        <v>159</v>
      </c>
      <c r="B25" s="75" t="s">
        <v>160</v>
      </c>
      <c r="C25" s="66">
        <v>37.419925</v>
      </c>
      <c r="D25" s="66">
        <v>37.419925</v>
      </c>
      <c r="E25" s="66"/>
    </row>
    <row r="26" spans="1:5" ht="12.75" customHeight="1">
      <c r="A26" s="75" t="s">
        <v>161</v>
      </c>
      <c r="B26" s="75" t="s">
        <v>162</v>
      </c>
      <c r="C26" s="66">
        <v>10.307325</v>
      </c>
      <c r="D26" s="66">
        <v>10.307325</v>
      </c>
      <c r="E26" s="66"/>
    </row>
    <row r="27" spans="1:5" ht="12.75" customHeight="1">
      <c r="A27" s="75" t="s">
        <v>163</v>
      </c>
      <c r="B27" s="75" t="s">
        <v>164</v>
      </c>
      <c r="C27" s="66">
        <v>24.9326</v>
      </c>
      <c r="D27" s="66">
        <v>24.9326</v>
      </c>
      <c r="E27" s="66"/>
    </row>
    <row r="28" spans="1:5" ht="12.75" customHeight="1">
      <c r="A28" s="75" t="s">
        <v>165</v>
      </c>
      <c r="B28" s="75" t="s">
        <v>166</v>
      </c>
      <c r="C28" s="66">
        <v>2.18</v>
      </c>
      <c r="D28" s="66">
        <v>2.18</v>
      </c>
      <c r="E28" s="66"/>
    </row>
    <row r="29" spans="1:5" ht="12.75" customHeight="1">
      <c r="A29" s="75" t="s">
        <v>167</v>
      </c>
      <c r="B29" s="75" t="s">
        <v>168</v>
      </c>
      <c r="C29" s="66">
        <v>30</v>
      </c>
      <c r="D29" s="66"/>
      <c r="E29" s="66">
        <v>30</v>
      </c>
    </row>
    <row r="30" spans="1:5" ht="12.75" customHeight="1">
      <c r="A30" s="75" t="s">
        <v>169</v>
      </c>
      <c r="B30" s="75" t="s">
        <v>170</v>
      </c>
      <c r="C30" s="66">
        <v>18</v>
      </c>
      <c r="D30" s="66"/>
      <c r="E30" s="66">
        <v>18</v>
      </c>
    </row>
    <row r="31" spans="1:5" ht="12.75" customHeight="1">
      <c r="A31" s="75" t="s">
        <v>171</v>
      </c>
      <c r="B31" s="75" t="s">
        <v>172</v>
      </c>
      <c r="C31" s="66">
        <v>3</v>
      </c>
      <c r="D31" s="66"/>
      <c r="E31" s="66">
        <v>3</v>
      </c>
    </row>
    <row r="32" spans="1:5" ht="12.75" customHeight="1">
      <c r="A32" s="75" t="s">
        <v>173</v>
      </c>
      <c r="B32" s="75" t="s">
        <v>174</v>
      </c>
      <c r="C32" s="66">
        <v>9</v>
      </c>
      <c r="D32" s="66"/>
      <c r="E32" s="66">
        <v>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111111111111111" footer="0.5111111111111111"/>
  <pageSetup fitToHeight="1" fitToWidth="1"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:G8"/>
    </sheetView>
  </sheetViews>
  <sheetFormatPr defaultColWidth="9.140625" defaultRowHeight="12.75" customHeight="1"/>
  <cols>
    <col min="1" max="1" width="17.8515625" style="35" customWidth="1"/>
    <col min="2" max="2" width="38.00390625" style="35" customWidth="1"/>
    <col min="3" max="3" width="21.8515625" style="35" customWidth="1"/>
    <col min="4" max="4" width="15.140625" style="35" customWidth="1"/>
    <col min="5" max="5" width="14.28125" style="35" customWidth="1"/>
    <col min="6" max="6" width="14.7109375" style="35" customWidth="1"/>
    <col min="7" max="7" width="16.8515625" style="35" customWidth="1"/>
    <col min="8" max="8" width="9.140625" style="35" customWidth="1"/>
  </cols>
  <sheetData>
    <row r="1" spans="1:7" s="35" customFormat="1" ht="22.5" customHeight="1">
      <c r="A1" s="54"/>
      <c r="B1" s="54"/>
      <c r="C1" s="54"/>
      <c r="D1" s="54"/>
      <c r="E1" s="54"/>
      <c r="F1" s="54"/>
      <c r="G1" s="55"/>
    </row>
    <row r="2" spans="1:7" s="35" customFormat="1" ht="30" customHeight="1">
      <c r="A2" s="56" t="s">
        <v>175</v>
      </c>
      <c r="B2" s="56"/>
      <c r="C2" s="56"/>
      <c r="D2" s="56"/>
      <c r="E2" s="56"/>
      <c r="F2" s="56"/>
      <c r="G2" s="56"/>
    </row>
    <row r="3" spans="1:7" s="35" customFormat="1" ht="18" customHeight="1">
      <c r="A3" s="57" t="s">
        <v>99</v>
      </c>
      <c r="B3" s="57"/>
      <c r="C3" s="57"/>
      <c r="D3" s="57"/>
      <c r="E3" s="58"/>
      <c r="F3" s="58"/>
      <c r="G3" s="59" t="s">
        <v>2</v>
      </c>
    </row>
    <row r="4" spans="1:7" s="35" customFormat="1" ht="31.5" customHeight="1">
      <c r="A4" s="60" t="s">
        <v>176</v>
      </c>
      <c r="B4" s="60" t="s">
        <v>177</v>
      </c>
      <c r="C4" s="60" t="s">
        <v>36</v>
      </c>
      <c r="D4" s="61" t="s">
        <v>178</v>
      </c>
      <c r="E4" s="61" t="s">
        <v>179</v>
      </c>
      <c r="F4" s="61" t="s">
        <v>180</v>
      </c>
      <c r="G4" s="61" t="s">
        <v>181</v>
      </c>
    </row>
    <row r="5" spans="1:7" s="35" customFormat="1" ht="12" customHeight="1">
      <c r="A5" s="60"/>
      <c r="B5" s="60"/>
      <c r="C5" s="60"/>
      <c r="D5" s="61"/>
      <c r="E5" s="61"/>
      <c r="F5" s="61"/>
      <c r="G5" s="61"/>
    </row>
    <row r="6" spans="1:7" s="35" customFormat="1" ht="21.75" customHeight="1">
      <c r="A6" s="62" t="s">
        <v>50</v>
      </c>
      <c r="B6" s="62" t="s">
        <v>50</v>
      </c>
      <c r="C6" s="63">
        <v>1</v>
      </c>
      <c r="D6" s="63">
        <v>2</v>
      </c>
      <c r="E6" s="63">
        <v>3</v>
      </c>
      <c r="F6" s="63">
        <v>4</v>
      </c>
      <c r="G6" s="64">
        <v>5</v>
      </c>
    </row>
    <row r="7" spans="1:7" s="35" customFormat="1" ht="82.5" customHeight="1">
      <c r="A7" s="65"/>
      <c r="B7" s="65" t="s">
        <v>36</v>
      </c>
      <c r="C7" s="66">
        <v>73</v>
      </c>
      <c r="D7" s="66"/>
      <c r="E7" s="67">
        <v>60.45</v>
      </c>
      <c r="F7" s="66">
        <v>12.55</v>
      </c>
      <c r="G7" s="66"/>
    </row>
    <row r="8" spans="1:7" s="35" customFormat="1" ht="15">
      <c r="A8" s="65" t="s">
        <v>182</v>
      </c>
      <c r="B8" s="65" t="s">
        <v>183</v>
      </c>
      <c r="C8" s="66">
        <v>73</v>
      </c>
      <c r="D8" s="66"/>
      <c r="E8" s="67">
        <v>60.45</v>
      </c>
      <c r="F8" s="66">
        <v>12.55</v>
      </c>
      <c r="G8" s="66"/>
    </row>
    <row r="9" s="35" customFormat="1" ht="15"/>
    <row r="10" s="35" customFormat="1" ht="15"/>
    <row r="11" s="35" customFormat="1" ht="15"/>
    <row r="12" s="35" customFormat="1" ht="15"/>
    <row r="13" s="35" customFormat="1" ht="15"/>
    <row r="14" s="35" customFormat="1" ht="15"/>
    <row r="15" s="35" customFormat="1" ht="15"/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902777777777778" bottom="0.5902777777777778" header="0.5111111111111111" footer="0.511111111111111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  <col min="10" max="16384" width="9.140625" style="48" customWidth="1"/>
  </cols>
  <sheetData>
    <row r="1" spans="1:7" s="47" customFormat="1" ht="22.5" customHeight="1">
      <c r="A1" s="36"/>
      <c r="B1" s="36"/>
      <c r="C1" s="36"/>
      <c r="D1" s="49" t="s">
        <v>184</v>
      </c>
      <c r="E1" s="42"/>
      <c r="F1" s="36"/>
      <c r="G1" s="36"/>
    </row>
    <row r="2" spans="1:7" s="47" customFormat="1" ht="29.25" customHeight="1">
      <c r="A2" s="39" t="s">
        <v>185</v>
      </c>
      <c r="B2" s="39"/>
      <c r="C2" s="39"/>
      <c r="D2" s="39"/>
      <c r="E2" s="39"/>
      <c r="F2" s="50"/>
      <c r="G2" s="50"/>
    </row>
    <row r="3" spans="1:7" s="47" customFormat="1" ht="21" customHeight="1">
      <c r="A3" s="51" t="s">
        <v>186</v>
      </c>
      <c r="B3" s="42"/>
      <c r="C3" s="42"/>
      <c r="D3" s="42"/>
      <c r="E3" s="37" t="s">
        <v>2</v>
      </c>
      <c r="F3" s="36"/>
      <c r="G3" s="36"/>
    </row>
    <row r="4" spans="1:7" s="47" customFormat="1" ht="24.75" customHeight="1">
      <c r="A4" s="43" t="s">
        <v>100</v>
      </c>
      <c r="B4" s="43"/>
      <c r="C4" s="43" t="s">
        <v>119</v>
      </c>
      <c r="D4" s="43"/>
      <c r="E4" s="43"/>
      <c r="F4" s="36"/>
      <c r="G4" s="36"/>
    </row>
    <row r="5" spans="1:7" s="47" customFormat="1" ht="21" customHeight="1">
      <c r="A5" s="43" t="s">
        <v>103</v>
      </c>
      <c r="B5" s="43" t="s">
        <v>104</v>
      </c>
      <c r="C5" s="43" t="s">
        <v>36</v>
      </c>
      <c r="D5" s="43" t="s">
        <v>101</v>
      </c>
      <c r="E5" s="43" t="s">
        <v>102</v>
      </c>
      <c r="F5" s="36"/>
      <c r="G5" s="36"/>
    </row>
    <row r="6" spans="1:8" s="47" customFormat="1" ht="21" customHeight="1">
      <c r="A6" s="43" t="s">
        <v>50</v>
      </c>
      <c r="B6" s="43" t="s">
        <v>50</v>
      </c>
      <c r="C6" s="43">
        <v>1</v>
      </c>
      <c r="D6" s="43">
        <f>C6+1</f>
        <v>2</v>
      </c>
      <c r="E6" s="43">
        <f>D6+1</f>
        <v>3</v>
      </c>
      <c r="F6" s="36"/>
      <c r="G6" s="36"/>
      <c r="H6" s="52"/>
    </row>
    <row r="7" spans="1:7" s="47" customFormat="1" ht="27" customHeight="1">
      <c r="A7" s="45" t="s">
        <v>34</v>
      </c>
      <c r="B7" s="45" t="s">
        <v>35</v>
      </c>
      <c r="C7" s="46" t="s">
        <v>36</v>
      </c>
      <c r="D7" s="46" t="s">
        <v>101</v>
      </c>
      <c r="E7" s="46" t="s">
        <v>102</v>
      </c>
      <c r="F7" s="36"/>
      <c r="G7" s="36"/>
    </row>
    <row r="8" spans="1:5" s="47" customFormat="1" ht="21" customHeight="1">
      <c r="A8" s="53"/>
      <c r="B8" s="53"/>
      <c r="C8" s="53"/>
      <c r="D8" s="53"/>
      <c r="E8" s="53"/>
    </row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6.25" customHeight="1">
      <c r="A1" s="36"/>
      <c r="B1" s="36"/>
      <c r="C1" s="37" t="s">
        <v>187</v>
      </c>
      <c r="D1" s="37"/>
      <c r="E1" s="37"/>
      <c r="F1" s="38"/>
      <c r="G1" s="38"/>
    </row>
    <row r="2" spans="1:7" s="35" customFormat="1" ht="29.25" customHeight="1">
      <c r="A2" s="39" t="s">
        <v>188</v>
      </c>
      <c r="B2" s="39"/>
      <c r="C2" s="39"/>
      <c r="D2" s="39"/>
      <c r="E2" s="39"/>
      <c r="F2" s="40"/>
      <c r="G2" s="40"/>
    </row>
    <row r="3" spans="1:7" s="35" customFormat="1" ht="21" customHeight="1">
      <c r="A3" s="41" t="s">
        <v>189</v>
      </c>
      <c r="B3" s="42"/>
      <c r="C3" s="42"/>
      <c r="D3" s="42"/>
      <c r="E3" s="37" t="s">
        <v>2</v>
      </c>
      <c r="F3" s="38"/>
      <c r="G3" s="38"/>
    </row>
    <row r="4" spans="1:7" s="35" customFormat="1" ht="25.5" customHeight="1">
      <c r="A4" s="43" t="s">
        <v>100</v>
      </c>
      <c r="B4" s="43"/>
      <c r="C4" s="43" t="s">
        <v>119</v>
      </c>
      <c r="D4" s="43"/>
      <c r="E4" s="43"/>
      <c r="F4" s="38"/>
      <c r="G4" s="38"/>
    </row>
    <row r="5" spans="1:7" s="35" customFormat="1" ht="28.5" customHeight="1">
      <c r="A5" s="43" t="s">
        <v>103</v>
      </c>
      <c r="B5" s="43" t="s">
        <v>104</v>
      </c>
      <c r="C5" s="43" t="s">
        <v>36</v>
      </c>
      <c r="D5" s="43" t="s">
        <v>101</v>
      </c>
      <c r="E5" s="43" t="s">
        <v>102</v>
      </c>
      <c r="F5" s="38"/>
      <c r="G5" s="38"/>
    </row>
    <row r="6" spans="1:8" s="35" customFormat="1" ht="21" customHeight="1">
      <c r="A6" s="43" t="s">
        <v>50</v>
      </c>
      <c r="B6" s="43" t="s">
        <v>50</v>
      </c>
      <c r="C6" s="43">
        <v>1</v>
      </c>
      <c r="D6" s="43">
        <f>C6+1</f>
        <v>2</v>
      </c>
      <c r="E6" s="43">
        <f>D6+1</f>
        <v>3</v>
      </c>
      <c r="F6" s="38"/>
      <c r="G6" s="38"/>
      <c r="H6" s="44"/>
    </row>
    <row r="7" spans="1:7" s="35" customFormat="1" ht="27" customHeight="1">
      <c r="A7" s="45" t="s">
        <v>34</v>
      </c>
      <c r="B7" s="45" t="s">
        <v>35</v>
      </c>
      <c r="C7" s="46" t="s">
        <v>36</v>
      </c>
      <c r="D7" s="46" t="s">
        <v>190</v>
      </c>
      <c r="E7" s="46" t="s">
        <v>5</v>
      </c>
      <c r="F7" s="38"/>
      <c r="G7" s="38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nkczjj</cp:lastModifiedBy>
  <cp:lastPrinted>2022-03-02T08:25:50Z</cp:lastPrinted>
  <dcterms:created xsi:type="dcterms:W3CDTF">2022-02-27T03:25:25Z</dcterms:created>
  <dcterms:modified xsi:type="dcterms:W3CDTF">2022-04-02T03:10:12Z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  <property fmtid="{D5CDD505-2E9C-101B-9397-08002B2CF9AE}" pid="4" name="I">
    <vt:lpwstr>7FFD1A29D6EA4934BDEA6B6C187150BE</vt:lpwstr>
  </property>
</Properties>
</file>