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7"/>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支出总表（引用）" sheetId="10" r:id="rId10"/>
    <sheet name="财拨总表（引用）" sheetId="11" r:id="rId11"/>
    <sheet name="部门整体支出绩效目标表" sheetId="12" r:id="rId12"/>
    <sheet name="项目支出绩效目标表" sheetId="13" r:id="rId13"/>
  </sheets>
  <definedNames>
    <definedName name="_xlnm.Print_Area" localSheetId="2">'部门收入总表'!$A$1:$O$30</definedName>
    <definedName name="_xlnm.Print_Area" localSheetId="3">'部门支出总表'!$A$1:$H$29</definedName>
    <definedName name="_xlnm.Print_Area" localSheetId="4">'财拨收支总表'!$A$1:$F$54</definedName>
    <definedName name="_xlnm.Print_Area" localSheetId="10">'财拨总表（引用）'!$A$1:$D$24</definedName>
    <definedName name="_xlnm.Print_Area" localSheetId="0">'封面'!$A$1:$P$20</definedName>
    <definedName name="_xlnm.Print_Area" localSheetId="7">'三公表'!$A$1:$G$25</definedName>
    <definedName name="_xlnm.Print_Area" localSheetId="1">'收支预算总表'!$A$1:$D$54</definedName>
    <definedName name="_xlnm.Print_Area" localSheetId="6">'一般公共预算基本支出表'!$A$1:$E$40</definedName>
    <definedName name="_xlnm.Print_Area" localSheetId="5">'一般公共预算支出表'!$A$1:$E$35</definedName>
    <definedName name="_xlnm.Print_Area" localSheetId="8">'政府性基金'!$A$1:$E$18</definedName>
    <definedName name="_xlnm.Print_Area" localSheetId="9">'支出总表（引用）'!$A$1:$C$15</definedName>
    <definedName name="_xlnm.Print_Titles" localSheetId="2">'部门收入总表'!$A:$O,'部门收入总表'!$1:$6</definedName>
    <definedName name="_xlnm.Print_Titles" localSheetId="3">'部门支出总表'!$A:$H,'部门支出总表'!$1:$6</definedName>
    <definedName name="_xlnm.Print_Titles" localSheetId="4">'财拨收支总表'!$A:$F,'财拨收支总表'!$1:$5</definedName>
    <definedName name="_xlnm.Print_Titles" localSheetId="10">'财拨总表（引用）'!$A:$D,'财拨总表（引用）'!$1:$6</definedName>
    <definedName name="_xlnm.Print_Titles" localSheetId="7">'三公表'!$A:$G,'三公表'!$1:$5</definedName>
    <definedName name="_xlnm.Print_Titles" localSheetId="1">'收支预算总表'!$A:$D,'收支预算总表'!$1:$5</definedName>
    <definedName name="_xlnm.Print_Titles" localSheetId="6">'一般公共预算基本支出表'!$A:$E,'一般公共预算基本支出表'!$1:$6</definedName>
    <definedName name="_xlnm.Print_Titles" localSheetId="5">'一般公共预算支出表'!$A:$E,'一般公共预算支出表'!$1:$6</definedName>
    <definedName name="_xlnm.Print_Titles" localSheetId="8">'政府性基金'!$A:$E,'政府性基金'!$1:$6</definedName>
    <definedName name="_xlnm.Print_Titles" localSheetId="9">'支出总表（引用）'!$A:$C,'支出总表（引用）'!$1:$6</definedName>
  </definedNames>
  <calcPr fullCalcOnLoad="1"/>
</workbook>
</file>

<file path=xl/sharedStrings.xml><?xml version="1.0" encoding="utf-8"?>
<sst xmlns="http://schemas.openxmlformats.org/spreadsheetml/2006/main" count="398" uniqueCount="248">
  <si>
    <t>总计</t>
  </si>
  <si>
    <t>2021年部门预算表</t>
  </si>
  <si>
    <t>部门名称：赣州市南康区唐江镇环境卫生管理所</t>
  </si>
  <si>
    <t>编制日期：2021年1月22日</t>
  </si>
  <si>
    <t>编制单位：赣州市南康区唐江镇环境卫生管理所</t>
  </si>
  <si>
    <t>单位负责人签章：</t>
  </si>
  <si>
    <t>财务负责人签章：</t>
  </si>
  <si>
    <t>制表人签章：</t>
  </si>
  <si>
    <t>收支预算总表</t>
  </si>
  <si>
    <t>填报单位:702唐江环卫所 , 702001赣州市南康区唐江镇环境卫生管理所</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</si>
  <si>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</si>
  <si>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</si>
  <si>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</si>
  <si>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</si>
  <si>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</si>
  <si>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</si>
  <si>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</si>
  <si>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</si>
  <si>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</si>
  <si>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</si>
  <si>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</si>
  <si>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</si>
  <si>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</si>
  <si>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</si>
  <si>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</si>
  <si>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</si>
  <si>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</si>
  <si>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</si>
  <si>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</si>
  <si>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</si>
  <si>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</si>
  <si>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</si>
  <si>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</si>
  <si>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</si>
  <si>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</si>
  <si>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</si>
  <si>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</si>
  <si>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</si>
  <si>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</si>
  <si>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</si>
  <si>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</si>
  <si>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</si>
  <si>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</si>
  <si>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</si>
  <si>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</si>
  <si>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</si>
  <si>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</si>
  <si>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</si>
  <si>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</si>
  <si>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</si>
  <si>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</si>
  <si>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</si>
  <si>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208</t>
  </si>
  <si>
    <t>社会保障和就业支出</t>
  </si>
  <si>
    <t>　05</t>
  </si>
  <si>
    <t>　行政事业单位养老支出</t>
  </si>
  <si>
    <t>　　2080505</t>
  </si>
  <si>
    <t>　　机关事业单位基本养老保险缴费支出</t>
  </si>
  <si>
    <t>　27</t>
  </si>
  <si>
    <t>　财政对其他社会保险基金的补助</t>
  </si>
  <si>
    <t>　　2082702</t>
  </si>
  <si>
    <t>　　财政对工伤保险基金的补助</t>
  </si>
  <si>
    <t>210</t>
  </si>
  <si>
    <t>卫生健康支出</t>
  </si>
  <si>
    <t>　12</t>
  </si>
  <si>
    <t>　财政对基本医疗保险基金的补助</t>
  </si>
  <si>
    <t>　　2101201</t>
  </si>
  <si>
    <t>　　财政对职工基本医疗保险基金的补助</t>
  </si>
  <si>
    <t>212</t>
  </si>
  <si>
    <t>城乡社区支出</t>
  </si>
  <si>
    <t>　城乡社区环境卫生</t>
  </si>
  <si>
    <t>　　2120501</t>
  </si>
  <si>
    <t>　　城乡社区环境卫生</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</si>
  <si>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</si>
  <si>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</si>
  <si>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</si>
  <si>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</si>
  <si>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</si>
  <si>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</si>
  <si>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</si>
  <si>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</si>
  <si>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</si>
  <si>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</si>
  <si>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</si>
  <si>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</si>
  <si>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</si>
  <si>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</si>
  <si>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</si>
  <si>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</si>
  <si>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</si>
  <si>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</si>
  <si>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</si>
  <si>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</si>
  <si>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</si>
  <si>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</si>
  <si>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</si>
  <si>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</si>
  <si>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</si>
  <si>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一般公共预算基本支出表</t>
  </si>
  <si>
    <t>支出经济分类科目</t>
  </si>
  <si>
    <t>人员经费</t>
  </si>
  <si>
    <t>公用经费</t>
  </si>
  <si>
    <t>工资福利支出</t>
  </si>
  <si>
    <t>30101</t>
  </si>
  <si>
    <t>　基本工资</t>
  </si>
  <si>
    <t>3010201</t>
  </si>
  <si>
    <t>　行政参公单位统一津补贴</t>
  </si>
  <si>
    <t>3010202</t>
  </si>
  <si>
    <t>　行政参公单位其他津补贴</t>
  </si>
  <si>
    <t>30103</t>
  </si>
  <si>
    <t>　奖金</t>
  </si>
  <si>
    <t>30108</t>
  </si>
  <si>
    <t>　机关事业单位基本养老保险缴费</t>
  </si>
  <si>
    <t>30110</t>
  </si>
  <si>
    <t>　职工基本医疗保险缴费</t>
  </si>
  <si>
    <t>3011204</t>
  </si>
  <si>
    <t>　工伤保险</t>
  </si>
  <si>
    <t>3019902</t>
  </si>
  <si>
    <t>　临时工工资</t>
  </si>
  <si>
    <t>3019999</t>
  </si>
  <si>
    <t>　其他其他工资福利支出</t>
  </si>
  <si>
    <t>商品和服务支出</t>
  </si>
  <si>
    <t>30201</t>
  </si>
  <si>
    <t>　办公费</t>
  </si>
  <si>
    <t>30205</t>
  </si>
  <si>
    <t>　水费</t>
  </si>
  <si>
    <t>30206</t>
  </si>
  <si>
    <t>　电费</t>
  </si>
  <si>
    <t>30207</t>
  </si>
  <si>
    <t>　邮电费</t>
  </si>
  <si>
    <t>30211</t>
  </si>
  <si>
    <t>　差旅费</t>
  </si>
  <si>
    <t>30217</t>
  </si>
  <si>
    <t>　公务接待费</t>
  </si>
  <si>
    <t>3023999</t>
  </si>
  <si>
    <t>　其他其他交通费用</t>
  </si>
  <si>
    <t>3029905</t>
  </si>
  <si>
    <t>　日常公用经费</t>
  </si>
  <si>
    <t>3029999</t>
  </si>
  <si>
    <t>　其他其他商品和服务支出</t>
  </si>
  <si>
    <t>对个人和家庭的补助</t>
  </si>
  <si>
    <t>30309</t>
  </si>
  <si>
    <t>　奖励金</t>
  </si>
  <si>
    <t>'三公'经费支出表</t>
  </si>
  <si>
    <t>单位编码</t>
  </si>
  <si>
    <t>单位名称</t>
  </si>
  <si>
    <t>因公出国(境)费</t>
  </si>
  <si>
    <t>公务接待费</t>
  </si>
  <si>
    <t>公务用车运行维护费</t>
  </si>
  <si>
    <t>公务用车购置</t>
  </si>
  <si>
    <t>702</t>
  </si>
  <si>
    <t>唐江环卫所</t>
  </si>
  <si>
    <t>政府性基金预算支出表</t>
  </si>
  <si>
    <t>支出预算总表</t>
  </si>
  <si>
    <t>科目名称</t>
  </si>
  <si>
    <t>财政拨款预算表</t>
  </si>
  <si>
    <t>部门整体支出绩效目标表</t>
  </si>
  <si>
    <r>
      <rPr>
        <sz val="12"/>
        <rFont val="宋体"/>
        <family val="0"/>
      </rPr>
      <t>（</t>
    </r>
    <r>
      <rPr>
        <sz val="12"/>
        <rFont val="Times New Roman"/>
        <family val="1"/>
      </rPr>
      <t xml:space="preserve">          </t>
    </r>
    <r>
      <rPr>
        <sz val="12"/>
        <rFont val="宋体"/>
        <family val="0"/>
      </rPr>
      <t>年度）</t>
    </r>
  </si>
  <si>
    <t>部门名称</t>
  </si>
  <si>
    <t>年度
主要
任务</t>
  </si>
  <si>
    <t>任务名称</t>
  </si>
  <si>
    <t>主要内容</t>
  </si>
  <si>
    <t>预算金额（万元）</t>
  </si>
  <si>
    <t>总额</t>
  </si>
  <si>
    <t>其他资金</t>
  </si>
  <si>
    <t>任务1：对个人和家庭的补助</t>
  </si>
  <si>
    <t>对个人和家庭的补助支出</t>
  </si>
  <si>
    <t>任务2：商品和服务支出经费</t>
  </si>
  <si>
    <t>维持单位正常办公运行</t>
  </si>
  <si>
    <t>任务3：工资、社保等人员经费</t>
  </si>
  <si>
    <t>确保人员工资按时发放和按规定为职工缴纳养老保险、基本医疗保险等费用</t>
  </si>
  <si>
    <t>金额合计</t>
  </si>
  <si>
    <t>年度
总体
目标</t>
  </si>
  <si>
    <t>严格执行环境卫生管理实施各项规章制度，确保完成2021年度各项环境卫生工作指标，保障辖区区域城乡清洁卫生水平整体不断提升</t>
  </si>
  <si>
    <t>年
度
绩
效
指
标</t>
  </si>
  <si>
    <t>一级指标</t>
  </si>
  <si>
    <t>二级指标</t>
  </si>
  <si>
    <t>三级指标</t>
  </si>
  <si>
    <t>指标值</t>
  </si>
  <si>
    <t>产出指标</t>
  </si>
  <si>
    <t>数量指标</t>
  </si>
  <si>
    <t xml:space="preserve"> 提升干部职工队伍素质</t>
  </si>
  <si>
    <t>扎实开展专题学习研讨、专题组织生活会，引导党员干部做坚定理想信念、保持对党忠诚、树立清风正气、勇于担当的表率。</t>
  </si>
  <si>
    <t>全面完成唐江镇环境卫生管理工作任务</t>
  </si>
  <si>
    <t>做到大街小巷卫生干净整洁常态化、垃圾处理无害化、环卫设施设备运行管理日常化。</t>
  </si>
  <si>
    <t>完成上级组织临时交办的应急突击任务</t>
  </si>
  <si>
    <t>按质按量按时完成上级领导交办的突击任务</t>
  </si>
  <si>
    <t>质量指标</t>
  </si>
  <si>
    <t xml:space="preserve"> 全面完成全年目标任务</t>
  </si>
  <si>
    <t>保证工资支出和正常运转、确保财政资金规范使用</t>
  </si>
  <si>
    <t>时效指标</t>
  </si>
  <si>
    <t xml:space="preserve"> 年度目标任务完成率</t>
  </si>
  <si>
    <t>成本指标</t>
  </si>
  <si>
    <t>经济效益
指标</t>
  </si>
  <si>
    <t>严格成本控制，提高工作管理水平</t>
  </si>
  <si>
    <t>保质保量按时完成环卫任务，严格执行年初预算</t>
  </si>
  <si>
    <t>效益指标</t>
  </si>
  <si>
    <t>社会效益
指标</t>
  </si>
  <si>
    <t>让唐江镇居民有一个优美环境</t>
  </si>
  <si>
    <t>让唐江镇人民群众有一个干净整洁的工作、生活、休闲的环境</t>
  </si>
  <si>
    <t>生态效益
指标</t>
  </si>
  <si>
    <t xml:space="preserve"> 坚持绿色发展理念，建设幸福美丽家园</t>
  </si>
  <si>
    <t>让唐江镇干净整洁常态化</t>
  </si>
  <si>
    <t>可持续影响
指标</t>
  </si>
  <si>
    <t xml:space="preserve"> 坚持固本培元，筑牢工作根基</t>
  </si>
  <si>
    <t>满意度
指标</t>
  </si>
  <si>
    <t>服务对象
满意度指标</t>
  </si>
  <si>
    <t>上级部门满意度</t>
  </si>
  <si>
    <t>≧85%</t>
  </si>
  <si>
    <t>人民群众满意度</t>
  </si>
  <si>
    <t>……</t>
  </si>
  <si>
    <t>项目支出绩效目标表</t>
  </si>
  <si>
    <t>（  2021  年度）</t>
  </si>
  <si>
    <t>项目名称</t>
  </si>
  <si>
    <t>赣州市南康区唐江镇环境卫生管理所取消收费后补助及环卫专用车辆补助经费</t>
  </si>
  <si>
    <t>主管部门及代码</t>
  </si>
  <si>
    <t>唐江镇人民政府</t>
  </si>
  <si>
    <t>实施单位</t>
  </si>
  <si>
    <t>赣州市南康区唐江镇环境卫生管理所</t>
  </si>
  <si>
    <t>项目属性</t>
  </si>
  <si>
    <t>延续项目</t>
  </si>
  <si>
    <t>项目期</t>
  </si>
  <si>
    <t>长期</t>
  </si>
  <si>
    <t>项目资金
（万元）</t>
  </si>
  <si>
    <t xml:space="preserve"> 年度资金总额：</t>
  </si>
  <si>
    <t xml:space="preserve">  其中：财政拨款</t>
  </si>
  <si>
    <t xml:space="preserve">       其他资金</t>
  </si>
  <si>
    <t xml:space="preserve">      </t>
  </si>
  <si>
    <t>总
体
目
标</t>
  </si>
  <si>
    <t xml:space="preserve">1、完成唐江镇大街小巷清扫保洁任务，做到大街小巷卫生全天候干净，整洁常态化。                                                            2、完成唐江镇生活垃圾的收集、运输任务工作，做到垃圾日产日清。
3、完成唐江镇垃圾箱、果皮箱、隔离护栏等清洗工作。做到环卫设施干净、整洁常态化
</t>
  </si>
  <si>
    <t>绩
效
指
标</t>
  </si>
  <si>
    <t>备注</t>
  </si>
  <si>
    <t>完成镇区大街小巷清扫保洁任务</t>
  </si>
  <si>
    <t>做到大街小巷环卫全天候干净，整洁常态化。</t>
  </si>
  <si>
    <t>完成镇区生活垃圾的收集、运输任务工作</t>
  </si>
  <si>
    <t>做到垃圾日产日清，无积存垃圾</t>
  </si>
  <si>
    <t>完成镇区垃圾箱、果皮箱、隔离护栏等清洗工作</t>
  </si>
  <si>
    <t>做到环卫设施干净、整洁常态化</t>
  </si>
  <si>
    <t>干净整洁常态化</t>
  </si>
  <si>
    <t>基本做到全年干净整洁常态化</t>
  </si>
  <si>
    <t>全年</t>
  </si>
  <si>
    <t>对照年初计划，每季度有小结，半年、全年进行工作总结。</t>
  </si>
  <si>
    <t xml:space="preserve"> 劳务费</t>
  </si>
  <si>
    <t>41.1万元</t>
  </si>
  <si>
    <t>完成工作任务，成本控制在41.1万元以内</t>
  </si>
  <si>
    <t>让唐江人民群众有一个干净整洁的工作、生活、休闲的环境</t>
  </si>
  <si>
    <t>坚持绿色发展理念，建设幸福美丽家园</t>
  </si>
  <si>
    <t>加大巡查检查力度，确保唐江镇干净整洁常态化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</si>
</sst>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0"/>
  </numFmts>
  <fonts count="61">
    <font>
      <sz val="10"/>
      <name val="Arial"/>
      <family val="2"/>
    </font>
    <font>
      <sz val="11"/>
      <name val="宋体"/>
      <family val="0"/>
    </font>
    <font>
      <b/>
      <sz val="16"/>
      <name val="宋体"/>
      <family val="0"/>
    </font>
    <font>
      <sz val="12"/>
      <name val="宋体"/>
      <family val="0"/>
    </font>
    <font>
      <sz val="10"/>
      <name val="宋体"/>
      <family val="0"/>
    </font>
    <font>
      <sz val="11"/>
      <color indexed="8"/>
      <name val="宋体"/>
      <family val="0"/>
    </font>
    <font>
      <sz val="11"/>
      <color indexed="8"/>
      <name val="Calibri"/>
      <family val="2"/>
    </font>
    <font>
      <b/>
      <sz val="16"/>
      <color indexed="8"/>
      <name val="宋体"/>
      <family val="0"/>
    </font>
    <font>
      <sz val="12"/>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sz val="1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top style="thin"/>
      <bottom/>
    </border>
    <border>
      <left style="thin"/>
      <right style="thin"/>
      <top/>
      <bottom style="thin"/>
    </border>
    <border>
      <left style="thin">
        <color indexed="8"/>
      </left>
      <right/>
      <top style="thin">
        <color indexed="8"/>
      </top>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right/>
      <top style="thin"/>
      <bottom style="thin"/>
    </border>
    <border>
      <left/>
      <right style="thin"/>
      <top style="thin"/>
      <bottom style="thin"/>
    </border>
    <border>
      <left style="thin"/>
      <right/>
      <top/>
      <bottom style="thin"/>
    </border>
    <border>
      <left/>
      <right style="thin"/>
      <top/>
      <bottom style="thin"/>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right/>
      <top style="thin"/>
      <bottom/>
    </border>
    <border>
      <left/>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3"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6" fillId="32" borderId="8" applyNumberFormat="0" applyFont="0" applyAlignment="0" applyProtection="0"/>
  </cellStyleXfs>
  <cellXfs count="167">
    <xf numFmtId="0" fontId="0" fillId="0" borderId="0" xfId="0" applyAlignment="1">
      <alignment/>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9" xfId="40" applyFont="1" applyBorder="1" applyAlignment="1">
      <alignment horizontal="left" vertical="center" wrapText="1"/>
      <protection/>
    </xf>
    <xf numFmtId="0" fontId="4" fillId="0" borderId="11" xfId="40" applyFont="1" applyBorder="1" applyAlignment="1">
      <alignment horizontal="left" vertical="center" wrapText="1"/>
      <protection/>
    </xf>
    <xf numFmtId="0" fontId="1" fillId="0" borderId="10" xfId="40" applyFont="1" applyFill="1" applyBorder="1" applyAlignment="1">
      <alignment vertical="center" wrapText="1"/>
      <protection/>
    </xf>
    <xf numFmtId="0" fontId="4" fillId="0" borderId="10" xfId="40" applyFont="1" applyBorder="1" applyAlignment="1">
      <alignment vertical="center" wrapText="1"/>
      <protection/>
    </xf>
    <xf numFmtId="0" fontId="4" fillId="0" borderId="12" xfId="40" applyFont="1" applyBorder="1" applyAlignment="1">
      <alignment horizontal="center" vertical="center" wrapText="1"/>
      <protection/>
    </xf>
    <xf numFmtId="0" fontId="1" fillId="0" borderId="10" xfId="40" applyFont="1" applyBorder="1" applyAlignment="1">
      <alignment horizontal="center" vertical="center" wrapText="1"/>
      <protection/>
    </xf>
    <xf numFmtId="4" fontId="5" fillId="0" borderId="13" xfId="0" applyNumberFormat="1" applyFont="1" applyFill="1" applyBorder="1" applyAlignment="1" applyProtection="1">
      <alignment horizontal="center" vertical="center" wrapText="1"/>
      <protection/>
    </xf>
    <xf numFmtId="0" fontId="59" fillId="0" borderId="10" xfId="0" applyFont="1" applyFill="1" applyBorder="1" applyAlignment="1">
      <alignment horizontal="center" vertical="center"/>
    </xf>
    <xf numFmtId="0" fontId="4" fillId="0" borderId="12" xfId="40" applyFont="1" applyBorder="1" applyAlignment="1">
      <alignment vertical="center" wrapText="1"/>
      <protection/>
    </xf>
    <xf numFmtId="0" fontId="6" fillId="0" borderId="0" xfId="0" applyFont="1" applyBorder="1" applyAlignment="1" applyProtection="1">
      <alignment/>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49" fontId="8" fillId="0" borderId="14" xfId="0" applyNumberFormat="1" applyFont="1" applyBorder="1" applyAlignment="1" applyProtection="1">
      <alignment horizontal="left" vertical="center" wrapText="1"/>
      <protection/>
    </xf>
    <xf numFmtId="4" fontId="8" fillId="0" borderId="15" xfId="0" applyNumberFormat="1" applyFont="1" applyBorder="1" applyAlignment="1" applyProtection="1">
      <alignment horizontal="right" vertical="center"/>
      <protection/>
    </xf>
    <xf numFmtId="4" fontId="8" fillId="0" borderId="17" xfId="0" applyNumberFormat="1" applyFont="1" applyBorder="1" applyAlignment="1" applyProtection="1">
      <alignment horizontal="right" vertical="center"/>
      <protection/>
    </xf>
    <xf numFmtId="49" fontId="9" fillId="0" borderId="0" xfId="0" applyNumberFormat="1" applyFont="1" applyBorder="1" applyAlignment="1" applyProtection="1">
      <alignment/>
      <protection/>
    </xf>
    <xf numFmtId="2" fontId="9" fillId="0" borderId="0" xfId="0" applyNumberFormat="1" applyFont="1" applyBorder="1" applyAlignment="1" applyProtection="1">
      <alignment/>
      <protection/>
    </xf>
    <xf numFmtId="0" fontId="9" fillId="0" borderId="0" xfId="0" applyFont="1" applyBorder="1" applyAlignment="1" applyProtection="1">
      <alignment/>
      <protection/>
    </xf>
    <xf numFmtId="4" fontId="8" fillId="0" borderId="18"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4" fontId="8" fillId="0" borderId="15" xfId="0" applyNumberFormat="1" applyFont="1" applyBorder="1" applyAlignment="1" applyProtection="1">
      <alignment horizontal="right" vertical="center" wrapText="1"/>
      <protection/>
    </xf>
    <xf numFmtId="4" fontId="8" fillId="0" borderId="14" xfId="0" applyNumberFormat="1" applyFont="1" applyBorder="1" applyAlignment="1" applyProtection="1">
      <alignment horizontal="right" vertical="center" wrapText="1"/>
      <protection/>
    </xf>
    <xf numFmtId="0" fontId="9" fillId="0" borderId="0" xfId="0" applyFont="1" applyBorder="1" applyAlignment="1" applyProtection="1">
      <alignment horizontal="right"/>
      <protection/>
    </xf>
    <xf numFmtId="0" fontId="8" fillId="0" borderId="0" xfId="0" applyFont="1" applyBorder="1" applyAlignment="1" applyProtection="1">
      <alignment vertical="center"/>
      <protection/>
    </xf>
    <xf numFmtId="0" fontId="12" fillId="0" borderId="0" xfId="0" applyFont="1" applyBorder="1" applyAlignment="1" applyProtection="1">
      <alignment/>
      <protection/>
    </xf>
    <xf numFmtId="0" fontId="8" fillId="0" borderId="21" xfId="0" applyFont="1" applyBorder="1" applyAlignment="1" applyProtection="1">
      <alignment horizontal="center" vertical="center"/>
      <protection/>
    </xf>
    <xf numFmtId="0" fontId="8" fillId="0" borderId="16" xfId="0"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37" fontId="8" fillId="0" borderId="13" xfId="0" applyNumberFormat="1" applyFont="1" applyBorder="1" applyAlignment="1" applyProtection="1">
      <alignment horizontal="center" vertical="center" wrapText="1"/>
      <protection/>
    </xf>
    <xf numFmtId="37" fontId="8" fillId="0" borderId="16" xfId="0" applyNumberFormat="1" applyFont="1" applyBorder="1" applyAlignment="1" applyProtection="1">
      <alignment horizontal="center" vertical="center" wrapText="1"/>
      <protection/>
    </xf>
    <xf numFmtId="4" fontId="10" fillId="0" borderId="0" xfId="0" applyNumberFormat="1" applyFont="1" applyBorder="1" applyAlignment="1" applyProtection="1">
      <alignment/>
      <protection/>
    </xf>
    <xf numFmtId="0" fontId="10" fillId="0" borderId="0" xfId="0" applyFont="1" applyBorder="1" applyAlignment="1" applyProtection="1">
      <alignment horizontal="right" vertical="center"/>
      <protection/>
    </xf>
    <xf numFmtId="4" fontId="8" fillId="0" borderId="19" xfId="0" applyNumberFormat="1" applyFont="1" applyBorder="1" applyAlignment="1" applyProtection="1">
      <alignment horizontal="center" vertical="center"/>
      <protection/>
    </xf>
    <xf numFmtId="4" fontId="8" fillId="0" borderId="14" xfId="0" applyNumberFormat="1" applyFont="1" applyBorder="1" applyAlignment="1" applyProtection="1">
      <alignment horizontal="left" vertical="center"/>
      <protection/>
    </xf>
    <xf numFmtId="4" fontId="8" fillId="0" borderId="16" xfId="0" applyNumberFormat="1" applyFont="1" applyBorder="1" applyAlignment="1" applyProtection="1">
      <alignment horizontal="right" vertical="center" wrapText="1"/>
      <protection/>
    </xf>
    <xf numFmtId="4" fontId="8" fillId="0" borderId="18" xfId="0" applyNumberFormat="1" applyFont="1" applyBorder="1" applyAlignment="1" applyProtection="1">
      <alignment vertical="center"/>
      <protection/>
    </xf>
    <xf numFmtId="49" fontId="8" fillId="0" borderId="18" xfId="0" applyNumberFormat="1" applyFont="1" applyBorder="1" applyAlignment="1" applyProtection="1">
      <alignment vertical="center"/>
      <protection/>
    </xf>
    <xf numFmtId="4" fontId="8" fillId="0" borderId="15" xfId="0" applyNumberFormat="1" applyFont="1" applyBorder="1" applyAlignment="1" applyProtection="1">
      <alignment vertical="center"/>
      <protection/>
    </xf>
    <xf numFmtId="4" fontId="8" fillId="0" borderId="15" xfId="0" applyNumberFormat="1" applyFont="1" applyBorder="1" applyAlignment="1" applyProtection="1">
      <alignment horizontal="left" vertical="center"/>
      <protection/>
    </xf>
    <xf numFmtId="4" fontId="8" fillId="0" borderId="19" xfId="0" applyNumberFormat="1" applyFont="1" applyBorder="1" applyAlignment="1" applyProtection="1">
      <alignment horizontal="right" vertical="center" wrapText="1"/>
      <protection/>
    </xf>
    <xf numFmtId="49" fontId="8" fillId="0" borderId="15" xfId="0" applyNumberFormat="1" applyFont="1" applyBorder="1" applyAlignment="1" applyProtection="1">
      <alignment vertical="center"/>
      <protection/>
    </xf>
    <xf numFmtId="4" fontId="8" fillId="0" borderId="15" xfId="0" applyNumberFormat="1" applyFont="1" applyBorder="1" applyAlignment="1" applyProtection="1">
      <alignment/>
      <protection/>
    </xf>
    <xf numFmtId="4" fontId="8" fillId="0" borderId="15" xfId="0" applyNumberFormat="1" applyFont="1" applyBorder="1" applyAlignment="1" applyProtection="1">
      <alignment horizontal="center" vertical="center"/>
      <protection/>
    </xf>
    <xf numFmtId="180" fontId="9" fillId="33" borderId="0" xfId="0" applyNumberFormat="1" applyFont="1" applyFill="1" applyBorder="1" applyAlignment="1" applyProtection="1">
      <alignment/>
      <protection/>
    </xf>
    <xf numFmtId="4" fontId="8" fillId="0" borderId="18" xfId="0" applyNumberFormat="1" applyFont="1" applyBorder="1" applyAlignment="1" applyProtection="1">
      <alignment horizontal="right" vertical="center" wrapText="1"/>
      <protection/>
    </xf>
    <xf numFmtId="0" fontId="8" fillId="0" borderId="15" xfId="0" applyFont="1" applyBorder="1" applyAlignment="1" applyProtection="1">
      <alignment horizontal="center" vertical="center" wrapText="1"/>
      <protection/>
    </xf>
    <xf numFmtId="4" fontId="8" fillId="0" borderId="17" xfId="0" applyNumberFormat="1" applyFont="1" applyBorder="1" applyAlignment="1" applyProtection="1">
      <alignment horizontal="right" vertical="center" wrapText="1"/>
      <protection/>
    </xf>
    <xf numFmtId="0" fontId="8" fillId="0" borderId="15" xfId="0" applyFont="1" applyBorder="1" applyAlignment="1" applyProtection="1">
      <alignment/>
      <protection/>
    </xf>
    <xf numFmtId="4" fontId="8" fillId="0" borderId="18" xfId="0" applyNumberFormat="1" applyFont="1" applyBorder="1" applyAlignment="1" applyProtection="1">
      <alignment horizontal="left" vertical="center"/>
      <protection/>
    </xf>
    <xf numFmtId="4" fontId="8" fillId="0" borderId="16" xfId="0" applyNumberFormat="1" applyFont="1" applyBorder="1" applyAlignment="1" applyProtection="1">
      <alignment horizontal="right" vertical="center"/>
      <protection/>
    </xf>
    <xf numFmtId="4" fontId="8" fillId="0" borderId="18" xfId="0" applyNumberFormat="1" applyFont="1" applyBorder="1" applyAlignment="1" applyProtection="1">
      <alignment/>
      <protection/>
    </xf>
    <xf numFmtId="0" fontId="6" fillId="0" borderId="15" xfId="0" applyFont="1" applyBorder="1" applyAlignment="1" applyProtection="1">
      <alignment/>
      <protection/>
    </xf>
    <xf numFmtId="4" fontId="6" fillId="0" borderId="15" xfId="0" applyNumberFormat="1" applyFont="1" applyBorder="1" applyAlignment="1" applyProtection="1">
      <alignment/>
      <protection/>
    </xf>
    <xf numFmtId="4" fontId="8" fillId="0" borderId="19" xfId="0" applyNumberFormat="1" applyFont="1" applyBorder="1" applyAlignment="1" applyProtection="1">
      <alignment horizontal="right" vertical="center"/>
      <protection/>
    </xf>
    <xf numFmtId="0" fontId="14" fillId="0" borderId="0" xfId="0" applyFont="1" applyBorder="1" applyAlignment="1" applyProtection="1">
      <alignment horizontal="right"/>
      <protection/>
    </xf>
    <xf numFmtId="0" fontId="15"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0" fontId="16" fillId="0" borderId="0" xfId="0" applyFont="1" applyBorder="1" applyAlignment="1" applyProtection="1">
      <alignment/>
      <protection/>
    </xf>
    <xf numFmtId="0" fontId="17" fillId="0" borderId="0" xfId="0"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7" fillId="0" borderId="0" xfId="0" applyFont="1" applyBorder="1" applyAlignment="1" applyProtection="1">
      <alignment horizontal="left" vertical="top"/>
      <protection/>
    </xf>
    <xf numFmtId="0" fontId="17" fillId="0" borderId="0" xfId="0" applyFont="1" applyBorder="1" applyAlignment="1" applyProtection="1">
      <alignment/>
      <protection/>
    </xf>
    <xf numFmtId="0" fontId="17" fillId="34" borderId="0" xfId="0" applyFont="1" applyFill="1" applyBorder="1" applyAlignment="1" applyProtection="1">
      <alignment horizontal="center"/>
      <protection/>
    </xf>
    <xf numFmtId="0" fontId="16" fillId="34" borderId="0" xfId="0" applyFont="1" applyFill="1" applyBorder="1" applyAlignment="1" applyProtection="1">
      <alignment horizontal="center"/>
      <protection/>
    </xf>
    <xf numFmtId="0" fontId="18" fillId="0" borderId="0" xfId="0" applyFont="1" applyBorder="1" applyAlignment="1" applyProtection="1">
      <alignment horizontal="left" vertical="top"/>
      <protection/>
    </xf>
    <xf numFmtId="0" fontId="16" fillId="0" borderId="0" xfId="0" applyFont="1" applyBorder="1" applyAlignment="1" applyProtection="1">
      <alignment horizontal="left" vertical="top"/>
      <protection/>
    </xf>
    <xf numFmtId="3" fontId="19" fillId="34" borderId="0" xfId="0" applyNumberFormat="1" applyFont="1" applyFill="1" applyBorder="1" applyAlignment="1" applyProtection="1">
      <alignment/>
      <protection/>
    </xf>
    <xf numFmtId="4" fontId="9" fillId="0" borderId="0" xfId="0" applyNumberFormat="1" applyFont="1" applyBorder="1" applyAlignment="1" applyProtection="1">
      <alignment/>
      <protection/>
    </xf>
    <xf numFmtId="0" fontId="15"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5"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2" fillId="0" borderId="0" xfId="40" applyFont="1" applyAlignment="1">
      <alignment horizontal="center" vertical="center" wrapText="1"/>
      <protection/>
    </xf>
    <xf numFmtId="0" fontId="3" fillId="0" borderId="0" xfId="40" applyFont="1" applyAlignment="1">
      <alignment horizontal="center" vertical="center" wrapText="1"/>
      <protection/>
    </xf>
    <xf numFmtId="0" fontId="4" fillId="0" borderId="9" xfId="40" applyFont="1" applyBorder="1" applyAlignment="1">
      <alignment horizontal="center" vertical="center" wrapText="1"/>
      <protection/>
    </xf>
    <xf numFmtId="0" fontId="4" fillId="0" borderId="22" xfId="40" applyFont="1" applyBorder="1" applyAlignment="1">
      <alignment horizontal="center" vertical="center" wrapText="1"/>
      <protection/>
    </xf>
    <xf numFmtId="0" fontId="4" fillId="0" borderId="23" xfId="40" applyFont="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9" xfId="40" applyFont="1" applyBorder="1" applyAlignment="1">
      <alignment horizontal="center" vertical="center" wrapText="1"/>
      <protection/>
    </xf>
    <xf numFmtId="0" fontId="1" fillId="0" borderId="22" xfId="40" applyFont="1" applyBorder="1" applyAlignment="1">
      <alignment horizontal="center" vertical="center" wrapText="1"/>
      <protection/>
    </xf>
    <xf numFmtId="0" fontId="1" fillId="0" borderId="23" xfId="40" applyFont="1" applyBorder="1" applyAlignment="1">
      <alignment horizontal="center" vertical="center" wrapText="1"/>
      <protection/>
    </xf>
    <xf numFmtId="0" fontId="3" fillId="0" borderId="10" xfId="40" applyFont="1" applyFill="1" applyBorder="1" applyAlignment="1">
      <alignment horizontal="left" vertical="top" wrapText="1"/>
      <protection/>
    </xf>
    <xf numFmtId="0" fontId="3" fillId="0" borderId="10" xfId="40" applyFill="1" applyBorder="1" applyAlignment="1">
      <alignment horizontal="left" vertical="top" wrapText="1"/>
      <protection/>
    </xf>
    <xf numFmtId="0" fontId="4" fillId="0" borderId="10" xfId="40" applyFont="1" applyBorder="1" applyAlignment="1">
      <alignment horizontal="center" vertical="center" wrapText="1"/>
      <protection/>
    </xf>
    <xf numFmtId="0" fontId="5" fillId="0" borderId="10" xfId="0" applyFont="1" applyFill="1" applyBorder="1" applyAlignment="1">
      <alignment vertical="center"/>
    </xf>
    <xf numFmtId="0" fontId="3" fillId="0" borderId="10" xfId="40" applyFont="1" applyFill="1" applyBorder="1" applyAlignment="1">
      <alignment horizontal="center" vertical="center" wrapText="1"/>
      <protection/>
    </xf>
    <xf numFmtId="0" fontId="4" fillId="0" borderId="24" xfId="40" applyFont="1" applyBorder="1" applyAlignment="1">
      <alignment horizontal="center" vertical="center" wrapText="1"/>
      <protection/>
    </xf>
    <xf numFmtId="0" fontId="4" fillId="0" borderId="25" xfId="40" applyFont="1" applyBorder="1" applyAlignment="1">
      <alignment horizontal="center" vertical="center" wrapText="1"/>
      <protection/>
    </xf>
    <xf numFmtId="0" fontId="4" fillId="0" borderId="24" xfId="40" applyFont="1" applyBorder="1" applyAlignment="1">
      <alignment horizontal="left" vertical="center" wrapText="1"/>
      <protection/>
    </xf>
    <xf numFmtId="0" fontId="4" fillId="0" borderId="25" xfId="40" applyFont="1" applyBorder="1" applyAlignment="1">
      <alignment horizontal="left" vertical="center" wrapText="1"/>
      <protection/>
    </xf>
    <xf numFmtId="0" fontId="4" fillId="0" borderId="11" xfId="40" applyFont="1" applyBorder="1" applyAlignment="1">
      <alignment horizontal="center" vertical="center" wrapText="1"/>
      <protection/>
    </xf>
    <xf numFmtId="0" fontId="4" fillId="0" borderId="26" xfId="40" applyFont="1" applyBorder="1" applyAlignment="1">
      <alignment horizontal="center" vertical="center" wrapText="1"/>
      <protection/>
    </xf>
    <xf numFmtId="0" fontId="4" fillId="0" borderId="27" xfId="40" applyFont="1" applyBorder="1" applyAlignment="1">
      <alignment horizontal="center" vertical="center" wrapText="1"/>
      <protection/>
    </xf>
    <xf numFmtId="0" fontId="4" fillId="0" borderId="28" xfId="40" applyFont="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26" xfId="40" applyFont="1" applyFill="1" applyBorder="1" applyAlignment="1">
      <alignment horizontal="center" vertical="center" wrapText="1"/>
      <protection/>
    </xf>
    <xf numFmtId="0" fontId="1" fillId="0" borderId="27" xfId="40" applyFont="1" applyFill="1" applyBorder="1" applyAlignment="1">
      <alignment horizontal="center" vertical="center" wrapText="1"/>
      <protection/>
    </xf>
    <xf numFmtId="0" fontId="1" fillId="0" borderId="28" xfId="40" applyFont="1" applyFill="1" applyBorder="1" applyAlignment="1">
      <alignment horizontal="center" vertical="center" wrapText="1"/>
      <protection/>
    </xf>
    <xf numFmtId="0" fontId="1" fillId="0" borderId="24"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11" xfId="40" applyFont="1" applyFill="1" applyBorder="1" applyAlignment="1">
      <alignment horizontal="left" vertical="center" wrapText="1"/>
      <protection/>
    </xf>
    <xf numFmtId="0" fontId="1" fillId="0" borderId="26" xfId="40" applyFont="1" applyFill="1" applyBorder="1" applyAlignment="1">
      <alignment horizontal="left" vertical="center" wrapText="1"/>
      <protection/>
    </xf>
    <xf numFmtId="0" fontId="1" fillId="0" borderId="27" xfId="40" applyFont="1" applyFill="1" applyBorder="1" applyAlignment="1">
      <alignment horizontal="left" vertical="center" wrapText="1"/>
      <protection/>
    </xf>
    <xf numFmtId="0" fontId="1" fillId="0" borderId="28" xfId="40" applyFont="1" applyFill="1" applyBorder="1" applyAlignment="1">
      <alignment horizontal="left" vertical="center" wrapText="1"/>
      <protection/>
    </xf>
    <xf numFmtId="0" fontId="1" fillId="0" borderId="24" xfId="40" applyFont="1" applyFill="1" applyBorder="1" applyAlignment="1">
      <alignment horizontal="left" vertical="center" wrapText="1"/>
      <protection/>
    </xf>
    <xf numFmtId="0" fontId="1" fillId="0" borderId="25" xfId="40" applyFont="1" applyFill="1" applyBorder="1" applyAlignment="1">
      <alignment horizontal="left" vertical="center" wrapText="1"/>
      <protection/>
    </xf>
    <xf numFmtId="9" fontId="1" fillId="0" borderId="11" xfId="40" applyNumberFormat="1" applyFont="1" applyFill="1" applyBorder="1" applyAlignment="1">
      <alignment horizontal="center" vertical="center" wrapText="1"/>
      <protection/>
    </xf>
    <xf numFmtId="9" fontId="1" fillId="0" borderId="26" xfId="40" applyNumberFormat="1" applyFont="1" applyFill="1" applyBorder="1" applyAlignment="1">
      <alignment horizontal="center" vertical="center" wrapText="1"/>
      <protection/>
    </xf>
    <xf numFmtId="9" fontId="1" fillId="0" borderId="27" xfId="40" applyNumberFormat="1" applyFont="1" applyFill="1" applyBorder="1" applyAlignment="1">
      <alignment horizontal="center" vertical="center" wrapText="1"/>
      <protection/>
    </xf>
    <xf numFmtId="9" fontId="1" fillId="0" borderId="28" xfId="40" applyNumberFormat="1" applyFont="1" applyFill="1" applyBorder="1" applyAlignment="1">
      <alignment horizontal="center" vertical="center" wrapText="1"/>
      <protection/>
    </xf>
    <xf numFmtId="9" fontId="1" fillId="0" borderId="24" xfId="40" applyNumberFormat="1" applyFont="1" applyFill="1" applyBorder="1" applyAlignment="1">
      <alignment horizontal="center" vertical="center" wrapText="1"/>
      <protection/>
    </xf>
    <xf numFmtId="9" fontId="1" fillId="0" borderId="25"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26" xfId="40" applyFont="1" applyFill="1" applyBorder="1" applyAlignment="1">
      <alignment horizontal="center" vertical="center" wrapText="1"/>
      <protection/>
    </xf>
    <xf numFmtId="0" fontId="3" fillId="0" borderId="27" xfId="40" applyFont="1" applyFill="1" applyBorder="1" applyAlignment="1">
      <alignment horizontal="center" vertical="center" wrapText="1"/>
      <protection/>
    </xf>
    <xf numFmtId="0" fontId="3" fillId="0" borderId="28" xfId="40" applyFont="1" applyFill="1" applyBorder="1" applyAlignment="1">
      <alignment horizontal="center" vertical="center" wrapText="1"/>
      <protection/>
    </xf>
    <xf numFmtId="0" fontId="3" fillId="0" borderId="24" xfId="40" applyFont="1" applyFill="1" applyBorder="1" applyAlignment="1">
      <alignment horizontal="center" vertical="center" wrapText="1"/>
      <protection/>
    </xf>
    <xf numFmtId="0" fontId="3" fillId="0" borderId="25" xfId="40" applyFont="1" applyFill="1" applyBorder="1" applyAlignment="1">
      <alignment horizontal="center" vertical="center" wrapText="1"/>
      <protection/>
    </xf>
    <xf numFmtId="0" fontId="3" fillId="0" borderId="11" xfId="40" applyFont="1" applyFill="1" applyBorder="1" applyAlignment="1">
      <alignment horizontal="left" vertical="center" wrapText="1"/>
      <protection/>
    </xf>
    <xf numFmtId="0" fontId="3" fillId="0" borderId="26" xfId="40" applyFont="1" applyFill="1" applyBorder="1" applyAlignment="1">
      <alignment horizontal="left" vertical="center" wrapText="1"/>
      <protection/>
    </xf>
    <xf numFmtId="0" fontId="3" fillId="0" borderId="27" xfId="40" applyFont="1" applyFill="1" applyBorder="1" applyAlignment="1">
      <alignment horizontal="left" vertical="center" wrapText="1"/>
      <protection/>
    </xf>
    <xf numFmtId="0" fontId="3" fillId="0" borderId="28" xfId="40" applyFont="1" applyFill="1" applyBorder="1" applyAlignment="1">
      <alignment horizontal="left" vertical="center" wrapText="1"/>
      <protection/>
    </xf>
    <xf numFmtId="0" fontId="3" fillId="0" borderId="24" xfId="40" applyFont="1" applyFill="1" applyBorder="1" applyAlignment="1">
      <alignment horizontal="left" vertical="center" wrapText="1"/>
      <protection/>
    </xf>
    <xf numFmtId="0" fontId="3" fillId="0" borderId="25" xfId="40" applyFont="1" applyFill="1" applyBorder="1" applyAlignment="1">
      <alignment horizontal="left" vertical="center" wrapText="1"/>
      <protection/>
    </xf>
    <xf numFmtId="0" fontId="4" fillId="0" borderId="29" xfId="40" applyFont="1" applyBorder="1" applyAlignment="1">
      <alignment horizontal="center" vertical="center" wrapText="1"/>
      <protection/>
    </xf>
    <xf numFmtId="0" fontId="4" fillId="0" borderId="30"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1" fillId="0" borderId="29" xfId="40" applyFont="1" applyFill="1" applyBorder="1" applyAlignment="1">
      <alignment horizontal="center" vertical="center" wrapText="1"/>
      <protection/>
    </xf>
    <xf numFmtId="0" fontId="1" fillId="0" borderId="30"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29" xfId="40" applyFont="1" applyFill="1" applyBorder="1" applyAlignment="1">
      <alignment horizontal="left" vertical="center" wrapText="1"/>
      <protection/>
    </xf>
    <xf numFmtId="0" fontId="1" fillId="0" borderId="30" xfId="40" applyFont="1" applyFill="1" applyBorder="1" applyAlignment="1">
      <alignment horizontal="left" vertical="center" wrapText="1"/>
      <protection/>
    </xf>
    <xf numFmtId="0" fontId="1" fillId="0" borderId="12" xfId="40" applyFont="1" applyFill="1" applyBorder="1" applyAlignment="1">
      <alignment horizontal="left" vertical="center" wrapText="1"/>
      <protection/>
    </xf>
    <xf numFmtId="0" fontId="1" fillId="0" borderId="29" xfId="40" applyFont="1" applyBorder="1" applyAlignment="1">
      <alignment horizontal="center" vertical="center" wrapText="1"/>
      <protection/>
    </xf>
    <xf numFmtId="0" fontId="1" fillId="0" borderId="30" xfId="40" applyFont="1" applyBorder="1" applyAlignment="1">
      <alignment horizontal="center" vertical="center" wrapText="1"/>
      <protection/>
    </xf>
    <xf numFmtId="0" fontId="1" fillId="0" borderId="12" xfId="40" applyFont="1" applyBorder="1" applyAlignment="1">
      <alignment horizontal="center" vertical="center" wrapText="1"/>
      <protection/>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xf>
    <xf numFmtId="0" fontId="60" fillId="0" borderId="24" xfId="0" applyFont="1" applyFill="1" applyBorder="1" applyAlignment="1">
      <alignment vertical="center"/>
    </xf>
    <xf numFmtId="0" fontId="1" fillId="0" borderId="11" xfId="40" applyFont="1" applyBorder="1" applyAlignment="1">
      <alignment horizontal="left" vertical="center" wrapText="1"/>
      <protection/>
    </xf>
    <xf numFmtId="0" fontId="1" fillId="0" borderId="31" xfId="40" applyFont="1" applyBorder="1" applyAlignment="1">
      <alignment horizontal="left" vertical="center" wrapText="1"/>
      <protection/>
    </xf>
    <xf numFmtId="0" fontId="1" fillId="0" borderId="26" xfId="40" applyFont="1" applyBorder="1" applyAlignment="1">
      <alignment horizontal="left" vertical="center" wrapText="1"/>
      <protection/>
    </xf>
    <xf numFmtId="0" fontId="1" fillId="0" borderId="24" xfId="40" applyFont="1" applyBorder="1" applyAlignment="1">
      <alignment horizontal="left" vertical="center" wrapText="1"/>
      <protection/>
    </xf>
    <xf numFmtId="0" fontId="1" fillId="0" borderId="32" xfId="40" applyFont="1" applyBorder="1" applyAlignment="1">
      <alignment horizontal="left" vertical="center" wrapText="1"/>
      <protection/>
    </xf>
    <xf numFmtId="0" fontId="1" fillId="0" borderId="25" xfId="40" applyFont="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I6" sqref="I6"/>
    </sheetView>
  </sheetViews>
  <sheetFormatPr defaultColWidth="9.140625" defaultRowHeight="12.75" customHeight="1"/>
  <cols>
    <col min="1" max="16384" width="9.140625" style="12" customWidth="1"/>
  </cols>
  <sheetData>
    <row r="1" spans="1:21" ht="15">
      <c r="A1" s="64"/>
      <c r="T1" s="21"/>
      <c r="U1" s="78" t="s">
        <v>0</v>
      </c>
    </row>
    <row r="2" ht="42" customHeight="1">
      <c r="T2" s="21"/>
    </row>
    <row r="3" spans="1:20" ht="61.5" customHeight="1">
      <c r="A3" s="80" t="s">
        <v>1</v>
      </c>
      <c r="B3" s="80"/>
      <c r="C3" s="80"/>
      <c r="D3" s="80"/>
      <c r="E3" s="80"/>
      <c r="F3" s="80"/>
      <c r="G3" s="80"/>
      <c r="H3" s="80"/>
      <c r="I3" s="80"/>
      <c r="J3" s="80"/>
      <c r="K3" s="80"/>
      <c r="L3" s="80"/>
      <c r="M3" s="80"/>
      <c r="N3" s="80"/>
      <c r="O3" s="80"/>
      <c r="P3" s="80"/>
      <c r="Q3" s="65"/>
      <c r="S3" s="21"/>
      <c r="T3" s="21"/>
    </row>
    <row r="4" spans="2:19" ht="38.25" customHeight="1">
      <c r="B4" s="66"/>
      <c r="C4" s="66"/>
      <c r="D4" s="66"/>
      <c r="E4" s="66"/>
      <c r="F4" s="67"/>
      <c r="G4" s="67"/>
      <c r="H4" s="66"/>
      <c r="I4" s="66"/>
      <c r="J4" s="66"/>
      <c r="K4" s="66"/>
      <c r="L4" s="66"/>
      <c r="M4" s="66"/>
      <c r="N4" s="66"/>
      <c r="O4" s="66"/>
      <c r="P4" s="66"/>
      <c r="Q4" s="21"/>
      <c r="R4" s="21"/>
      <c r="S4" s="21"/>
    </row>
    <row r="5" spans="1:17" ht="15">
      <c r="A5" s="21"/>
      <c r="B5" s="21"/>
      <c r="F5" s="21"/>
      <c r="G5" s="21"/>
      <c r="J5" s="21"/>
      <c r="K5" s="21"/>
      <c r="L5" s="21"/>
      <c r="Q5" s="21"/>
    </row>
    <row r="6" spans="2:17" ht="25.5" customHeight="1">
      <c r="B6" s="21"/>
      <c r="F6" s="68" t="s">
        <v>2</v>
      </c>
      <c r="G6" s="68"/>
      <c r="H6" s="69"/>
      <c r="I6" s="69"/>
      <c r="J6" s="69"/>
      <c r="K6" s="74"/>
      <c r="L6" s="71"/>
      <c r="M6" s="75"/>
      <c r="Q6" s="21"/>
    </row>
    <row r="7" spans="2:13" ht="22.5">
      <c r="B7" s="21"/>
      <c r="C7" s="21"/>
      <c r="F7" s="68"/>
      <c r="G7" s="68"/>
      <c r="H7" s="68"/>
      <c r="I7" s="68"/>
      <c r="J7" s="68"/>
      <c r="K7" s="68"/>
      <c r="L7" s="68"/>
      <c r="M7" s="68"/>
    </row>
    <row r="8" spans="3:13" ht="22.5">
      <c r="C8" s="21"/>
      <c r="F8" s="68"/>
      <c r="G8" s="68"/>
      <c r="H8" s="68"/>
      <c r="I8" s="68"/>
      <c r="J8" s="68"/>
      <c r="K8" s="68"/>
      <c r="L8" s="68"/>
      <c r="M8" s="68"/>
    </row>
    <row r="9" spans="3:255" ht="22.5">
      <c r="C9" s="21"/>
      <c r="D9" s="21"/>
      <c r="F9" s="68"/>
      <c r="G9" s="68"/>
      <c r="H9" s="68"/>
      <c r="I9" s="68"/>
      <c r="J9" s="68"/>
      <c r="K9" s="68"/>
      <c r="L9" s="68"/>
      <c r="M9" s="68"/>
      <c r="IS9" s="21"/>
      <c r="IT9" s="21"/>
      <c r="IU9" s="79"/>
    </row>
    <row r="10" spans="4:255" ht="24.75" customHeight="1">
      <c r="D10" s="21"/>
      <c r="F10" s="70" t="s">
        <v>3</v>
      </c>
      <c r="G10" s="68"/>
      <c r="H10" s="68"/>
      <c r="I10" s="68"/>
      <c r="J10" s="68"/>
      <c r="K10" s="68"/>
      <c r="L10" s="68"/>
      <c r="M10" s="68"/>
      <c r="IS10" s="21"/>
      <c r="IU10" s="21"/>
    </row>
    <row r="11" spans="6:255" ht="22.5">
      <c r="F11" s="68"/>
      <c r="G11" s="68"/>
      <c r="H11" s="68"/>
      <c r="I11" s="68"/>
      <c r="J11" s="68"/>
      <c r="K11" s="68"/>
      <c r="L11" s="68"/>
      <c r="M11" s="68"/>
      <c r="IS11" s="21"/>
      <c r="IU11" s="21"/>
    </row>
    <row r="12" spans="6:256" ht="22.5">
      <c r="F12" s="68"/>
      <c r="G12" s="68"/>
      <c r="H12" s="68"/>
      <c r="I12" s="68"/>
      <c r="J12" s="68"/>
      <c r="K12" s="68"/>
      <c r="L12" s="68"/>
      <c r="M12" s="68"/>
      <c r="IU12" s="21"/>
      <c r="IV12" s="21"/>
    </row>
    <row r="13" spans="6:256" ht="24.75" customHeight="1">
      <c r="F13" s="68" t="s">
        <v>4</v>
      </c>
      <c r="G13" s="68"/>
      <c r="H13" s="71"/>
      <c r="I13" s="71"/>
      <c r="J13" s="71"/>
      <c r="K13" s="75"/>
      <c r="L13" s="75"/>
      <c r="M13" s="75"/>
      <c r="IV13" s="21"/>
    </row>
    <row r="14" spans="9:256" ht="15">
      <c r="I14" s="21"/>
      <c r="J14" s="21"/>
      <c r="K14" s="21"/>
      <c r="IV14" s="21"/>
    </row>
    <row r="15" spans="9:256" ht="32.25" customHeight="1">
      <c r="I15" s="21"/>
      <c r="K15" s="21"/>
      <c r="IV15" s="21"/>
    </row>
    <row r="16" ht="15">
      <c r="K16" s="21"/>
    </row>
    <row r="17" spans="1:15" ht="31.5" customHeight="1">
      <c r="A17" s="72" t="s">
        <v>5</v>
      </c>
      <c r="B17" s="72"/>
      <c r="C17" s="72"/>
      <c r="D17" s="72"/>
      <c r="E17" s="73"/>
      <c r="F17" s="72"/>
      <c r="G17" s="72" t="s">
        <v>6</v>
      </c>
      <c r="H17" s="72"/>
      <c r="I17" s="73"/>
      <c r="J17" s="72"/>
      <c r="K17" s="72"/>
      <c r="L17" s="72"/>
      <c r="M17" s="72" t="s">
        <v>7</v>
      </c>
      <c r="N17" s="72"/>
      <c r="O17" s="76"/>
    </row>
    <row r="18" ht="15"/>
    <row r="19" ht="16.5" customHeight="1"/>
    <row r="20" ht="22.5">
      <c r="J20" s="68"/>
    </row>
    <row r="21" ht="15"/>
    <row r="22" ht="15"/>
    <row r="23" ht="30" customHeight="1"/>
    <row r="24" ht="15"/>
    <row r="25" ht="15"/>
    <row r="26" ht="15"/>
    <row r="27" ht="30" customHeight="1">
      <c r="P27" s="77"/>
    </row>
  </sheetData>
  <sheetProtection formatCells="0" formatColumns="0" formatRows="0" insertColumns="0" insertRows="0" insertHyperlinks="0" deleteColumns="0" deleteRows="0" sort="0" autoFilter="0" pivotTables="0"/>
  <mergeCells count="1">
    <mergeCell ref="A3:P3"/>
  </mergeCells>
  <printOptions horizontalCentered="1"/>
  <pageMargins left="0.39" right="0.39" top="0.59" bottom="0.59"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2:F14"/>
  <sheetViews>
    <sheetView showGridLines="0" workbookViewId="0" topLeftCell="A1">
      <selection activeCell="A1" sqref="A1"/>
    </sheetView>
  </sheetViews>
  <sheetFormatPr defaultColWidth="9.140625" defaultRowHeight="12.75" customHeight="1"/>
  <cols>
    <col min="1" max="1" width="48.28125" style="12" customWidth="1"/>
    <col min="2" max="2" width="26.7109375" style="12" customWidth="1"/>
    <col min="3" max="3" width="22.140625" style="12" customWidth="1"/>
    <col min="4" max="4" width="9.140625" style="12" customWidth="1"/>
    <col min="5" max="6" width="11.140625" style="12" customWidth="1"/>
    <col min="7" max="7" width="10.8515625" style="12" customWidth="1"/>
  </cols>
  <sheetData>
    <row r="1" s="12" customFormat="1" ht="15"/>
    <row r="2" spans="1:3" s="12" customFormat="1" ht="29.25" customHeight="1">
      <c r="A2" s="92" t="s">
        <v>153</v>
      </c>
      <c r="B2" s="92"/>
      <c r="C2" s="92"/>
    </row>
    <row r="3" s="12" customFormat="1" ht="17.25" customHeight="1"/>
    <row r="4" spans="1:3" s="12" customFormat="1" ht="15.75" customHeight="1">
      <c r="A4" s="89" t="s">
        <v>154</v>
      </c>
      <c r="B4" s="82" t="s">
        <v>36</v>
      </c>
      <c r="C4" s="82" t="s">
        <v>29</v>
      </c>
    </row>
    <row r="5" spans="1:3" s="12" customFormat="1" ht="19.5" customHeight="1">
      <c r="A5" s="89"/>
      <c r="B5" s="82"/>
      <c r="C5" s="82"/>
    </row>
    <row r="6" spans="1:3" s="12" customFormat="1" ht="22.5" customHeight="1">
      <c r="A6" s="15" t="s">
        <v>50</v>
      </c>
      <c r="B6" s="15">
        <v>1</v>
      </c>
      <c r="C6" s="15">
        <v>2</v>
      </c>
    </row>
    <row r="7" spans="1:6" s="12" customFormat="1" ht="27.75" customHeight="1">
      <c r="A7" s="16" t="s">
        <v>36</v>
      </c>
      <c r="B7" s="17">
        <v>3749075.03</v>
      </c>
      <c r="C7" s="22"/>
      <c r="D7" s="21"/>
      <c r="F7" s="21"/>
    </row>
    <row r="8" spans="1:3" s="12" customFormat="1" ht="27.75" customHeight="1">
      <c r="A8" s="16" t="s">
        <v>53</v>
      </c>
      <c r="B8" s="17">
        <v>197763</v>
      </c>
      <c r="C8" s="22"/>
    </row>
    <row r="9" spans="1:3" s="12" customFormat="1" ht="27.75" customHeight="1">
      <c r="A9" s="16" t="s">
        <v>63</v>
      </c>
      <c r="B9" s="17">
        <v>104955</v>
      </c>
      <c r="C9" s="22"/>
    </row>
    <row r="10" spans="1:3" s="12" customFormat="1" ht="27.75" customHeight="1">
      <c r="A10" s="16" t="s">
        <v>69</v>
      </c>
      <c r="B10" s="17">
        <v>3446357.03</v>
      </c>
      <c r="C10" s="22"/>
    </row>
    <row r="11" spans="1:5" s="12" customFormat="1" ht="27.75" customHeight="1">
      <c r="A11" s="19"/>
      <c r="B11" s="21"/>
      <c r="C11" s="21"/>
      <c r="E11" s="21"/>
    </row>
    <row r="12" spans="1:3" s="12" customFormat="1" ht="27.75" customHeight="1">
      <c r="A12" s="19"/>
      <c r="B12" s="21"/>
      <c r="C12" s="21"/>
    </row>
    <row r="13" spans="1:4" s="12" customFormat="1" ht="27.75" customHeight="1">
      <c r="A13" s="21"/>
      <c r="B13" s="21"/>
      <c r="C13" s="21"/>
      <c r="D13" s="21"/>
    </row>
    <row r="14" spans="1:3" s="12" customFormat="1" ht="27.75" customHeight="1">
      <c r="A14" s="21"/>
      <c r="C14" s="21"/>
    </row>
    <row r="15" s="12" customFormat="1" ht="27.75" customHeight="1"/>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39" right="0.39" top="0.59" bottom="0.59"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2:H15"/>
  <sheetViews>
    <sheetView showGridLines="0" workbookViewId="0" topLeftCell="A1">
      <selection activeCell="A1" sqref="A1"/>
    </sheetView>
  </sheetViews>
  <sheetFormatPr defaultColWidth="9.140625" defaultRowHeight="12.75" customHeight="1"/>
  <cols>
    <col min="1" max="1" width="35.28125" style="12" customWidth="1"/>
    <col min="2" max="2" width="25.140625" style="12" customWidth="1"/>
    <col min="3" max="3" width="28.8515625" style="12" customWidth="1"/>
    <col min="4" max="4" width="34.57421875" style="12" customWidth="1"/>
    <col min="5" max="9" width="9.140625" style="12" customWidth="1"/>
  </cols>
  <sheetData>
    <row r="1" s="12" customFormat="1" ht="15"/>
    <row r="2" spans="1:4" s="12" customFormat="1" ht="29.25" customHeight="1">
      <c r="A2" s="92" t="s">
        <v>155</v>
      </c>
      <c r="B2" s="92"/>
      <c r="C2" s="92"/>
      <c r="D2" s="92"/>
    </row>
    <row r="3" s="12" customFormat="1" ht="17.25" customHeight="1"/>
    <row r="4" spans="1:4" s="12" customFormat="1" ht="21.75" customHeight="1">
      <c r="A4" s="89" t="s">
        <v>154</v>
      </c>
      <c r="B4" s="82" t="s">
        <v>38</v>
      </c>
      <c r="C4" s="82" t="s">
        <v>84</v>
      </c>
      <c r="D4" s="82" t="s">
        <v>85</v>
      </c>
    </row>
    <row r="5" spans="1:4" s="12" customFormat="1" ht="47.25" customHeight="1">
      <c r="A5" s="89"/>
      <c r="B5" s="82"/>
      <c r="C5" s="82"/>
      <c r="D5" s="82"/>
    </row>
    <row r="6" spans="1:4" s="12" customFormat="1" ht="22.5" customHeight="1">
      <c r="A6" s="15" t="s">
        <v>50</v>
      </c>
      <c r="B6" s="15">
        <v>1</v>
      </c>
      <c r="C6" s="15">
        <v>2</v>
      </c>
      <c r="D6" s="15">
        <v>3</v>
      </c>
    </row>
    <row r="7" spans="1:4" s="12" customFormat="1" ht="27.75" customHeight="1">
      <c r="A7" s="16" t="s">
        <v>51</v>
      </c>
      <c r="B7" s="17">
        <v>1893830</v>
      </c>
      <c r="C7" s="18">
        <v>1893830</v>
      </c>
      <c r="D7" s="17"/>
    </row>
    <row r="8" spans="1:4" s="12" customFormat="1" ht="27.75" customHeight="1">
      <c r="A8" s="16" t="s">
        <v>53</v>
      </c>
      <c r="B8" s="17">
        <v>125535</v>
      </c>
      <c r="C8" s="18">
        <v>125535</v>
      </c>
      <c r="D8" s="17"/>
    </row>
    <row r="9" spans="1:4" s="12" customFormat="1" ht="27.75" customHeight="1">
      <c r="A9" s="16" t="s">
        <v>63</v>
      </c>
      <c r="B9" s="17">
        <v>104955</v>
      </c>
      <c r="C9" s="18">
        <v>104955</v>
      </c>
      <c r="D9" s="17"/>
    </row>
    <row r="10" spans="1:4" s="12" customFormat="1" ht="27.75" customHeight="1">
      <c r="A10" s="16" t="s">
        <v>69</v>
      </c>
      <c r="B10" s="17">
        <v>1663340</v>
      </c>
      <c r="C10" s="18">
        <v>1663340</v>
      </c>
      <c r="D10" s="17"/>
    </row>
    <row r="11" spans="1:8" s="12" customFormat="1" ht="27.75" customHeight="1">
      <c r="A11" s="19"/>
      <c r="B11" s="20"/>
      <c r="C11" s="20"/>
      <c r="D11" s="20"/>
      <c r="E11" s="21"/>
      <c r="H11" s="21"/>
    </row>
    <row r="12" spans="1:4" s="12" customFormat="1" ht="27.75" customHeight="1">
      <c r="A12" s="21"/>
      <c r="B12" s="21"/>
      <c r="C12" s="21"/>
      <c r="D12" s="21"/>
    </row>
    <row r="13" spans="1:8" s="12" customFormat="1" ht="27.75" customHeight="1">
      <c r="A13" s="21"/>
      <c r="B13" s="21"/>
      <c r="C13" s="21"/>
      <c r="D13" s="21"/>
      <c r="E13" s="21"/>
      <c r="F13" s="21"/>
      <c r="G13" s="21"/>
      <c r="H13" s="21"/>
    </row>
    <row r="14" spans="1:7" s="12" customFormat="1" ht="27.75" customHeight="1">
      <c r="A14" s="21"/>
      <c r="C14" s="21"/>
      <c r="D14" s="21"/>
      <c r="E14" s="21"/>
      <c r="F14" s="21"/>
      <c r="G14" s="21"/>
    </row>
    <row r="15" s="12" customFormat="1" ht="27.75" customHeight="1">
      <c r="C15" s="21"/>
    </row>
    <row r="16" s="12" customFormat="1" ht="27.75" customHeight="1"/>
    <row r="17" s="12" customFormat="1" ht="27.75" customHeight="1"/>
    <row r="18" s="12" customFormat="1" ht="27.75" customHeight="1"/>
    <row r="19" s="12" customFormat="1" ht="27.75" customHeight="1"/>
    <row r="20" s="12" customFormat="1" ht="27.75" customHeight="1"/>
    <row r="21" s="12" customFormat="1" ht="27.75" customHeight="1"/>
    <row r="22" s="12" customFormat="1" ht="27.75" customHeight="1"/>
    <row r="23" s="12" customFormat="1" ht="27.75" customHeight="1"/>
    <row r="24" s="12" customFormat="1" ht="27.75" customHeight="1"/>
  </sheetData>
  <sheetProtection formatCells="0" formatColumns="0" formatRows="0" insertColumns="0" insertRows="0" insertHyperlinks="0" deleteColumns="0" deleteRows="0" sort="0" autoFilter="0" pivotTables="0"/>
  <mergeCells count="9">
    <mergeCell ref="A2:D2"/>
    <mergeCell ref="A4:A5"/>
    <mergeCell ref="B4:B5"/>
    <mergeCell ref="C4:C5"/>
    <mergeCell ref="D4:D5"/>
  </mergeCells>
  <printOptions horizontalCentered="1"/>
  <pageMargins left="0.39" right="0.39" top="0.59" bottom="0.59" header="0.5" footer="0.5"/>
  <pageSetup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1:H38"/>
  <sheetViews>
    <sheetView zoomScaleSheetLayoutView="100" workbookViewId="0" topLeftCell="A1">
      <selection activeCell="M13" sqref="M13"/>
    </sheetView>
  </sheetViews>
  <sheetFormatPr defaultColWidth="9.140625" defaultRowHeight="12.75"/>
  <cols>
    <col min="5" max="5" width="30.7109375" style="0" customWidth="1"/>
    <col min="7" max="7" width="16.00390625" style="0" customWidth="1"/>
    <col min="8" max="8" width="20.28125" style="0" customWidth="1"/>
  </cols>
  <sheetData>
    <row r="1" spans="1:8" ht="20.25">
      <c r="A1" s="93" t="s">
        <v>156</v>
      </c>
      <c r="B1" s="93"/>
      <c r="C1" s="93"/>
      <c r="D1" s="93"/>
      <c r="E1" s="93"/>
      <c r="F1" s="93"/>
      <c r="G1" s="93"/>
      <c r="H1" s="93"/>
    </row>
    <row r="2" spans="1:8" ht="14.25">
      <c r="A2" s="94" t="s">
        <v>157</v>
      </c>
      <c r="B2" s="94"/>
      <c r="C2" s="94"/>
      <c r="D2" s="94"/>
      <c r="E2" s="94"/>
      <c r="F2" s="94"/>
      <c r="G2" s="94"/>
      <c r="H2" s="94"/>
    </row>
    <row r="3" spans="1:8" ht="12.75">
      <c r="A3" s="95" t="s">
        <v>158</v>
      </c>
      <c r="B3" s="96"/>
      <c r="C3" s="97"/>
      <c r="D3" s="95"/>
      <c r="E3" s="96"/>
      <c r="F3" s="96"/>
      <c r="G3" s="96"/>
      <c r="H3" s="97"/>
    </row>
    <row r="4" spans="1:8" ht="12.75">
      <c r="A4" s="104" t="s">
        <v>159</v>
      </c>
      <c r="B4" s="111" t="s">
        <v>160</v>
      </c>
      <c r="C4" s="112"/>
      <c r="D4" s="111" t="s">
        <v>161</v>
      </c>
      <c r="E4" s="112"/>
      <c r="F4" s="95" t="s">
        <v>162</v>
      </c>
      <c r="G4" s="96"/>
      <c r="H4" s="97"/>
    </row>
    <row r="5" spans="1:8" ht="12.75">
      <c r="A5" s="104"/>
      <c r="B5" s="107"/>
      <c r="C5" s="108"/>
      <c r="D5" s="107"/>
      <c r="E5" s="108"/>
      <c r="F5" s="2" t="s">
        <v>163</v>
      </c>
      <c r="G5" s="2" t="s">
        <v>38</v>
      </c>
      <c r="H5" s="2" t="s">
        <v>164</v>
      </c>
    </row>
    <row r="6" spans="1:8" ht="13.5">
      <c r="A6" s="104"/>
      <c r="B6" s="98" t="s">
        <v>165</v>
      </c>
      <c r="C6" s="98"/>
      <c r="D6" s="98" t="s">
        <v>166</v>
      </c>
      <c r="E6" s="98"/>
      <c r="F6" s="8">
        <v>0.24</v>
      </c>
      <c r="G6" s="8">
        <v>0.24</v>
      </c>
      <c r="H6" s="6"/>
    </row>
    <row r="7" spans="1:8" ht="13.5">
      <c r="A7" s="104"/>
      <c r="B7" s="98" t="s">
        <v>167</v>
      </c>
      <c r="C7" s="98"/>
      <c r="D7" s="98" t="s">
        <v>168</v>
      </c>
      <c r="E7" s="98"/>
      <c r="F7" s="9">
        <v>53.32</v>
      </c>
      <c r="G7" s="9">
        <v>53.32</v>
      </c>
      <c r="H7" s="6"/>
    </row>
    <row r="8" spans="1:8" ht="27" customHeight="1">
      <c r="A8" s="104"/>
      <c r="B8" s="98" t="s">
        <v>169</v>
      </c>
      <c r="C8" s="98"/>
      <c r="D8" s="98" t="s">
        <v>170</v>
      </c>
      <c r="E8" s="98"/>
      <c r="F8" s="10">
        <v>135.823</v>
      </c>
      <c r="G8" s="10">
        <v>135.823</v>
      </c>
      <c r="H8" s="6"/>
    </row>
    <row r="9" spans="1:8" ht="16.5" customHeight="1">
      <c r="A9" s="104"/>
      <c r="B9" s="99" t="s">
        <v>171</v>
      </c>
      <c r="C9" s="100"/>
      <c r="D9" s="100"/>
      <c r="E9" s="101"/>
      <c r="F9" s="8">
        <f>SUM(F6:F8)</f>
        <v>189.383</v>
      </c>
      <c r="G9" s="8">
        <f>SUM(G6:G8)</f>
        <v>189.383</v>
      </c>
      <c r="H9" s="6"/>
    </row>
    <row r="10" spans="1:8" ht="36">
      <c r="A10" s="7" t="s">
        <v>172</v>
      </c>
      <c r="B10" s="102" t="s">
        <v>173</v>
      </c>
      <c r="C10" s="103"/>
      <c r="D10" s="103"/>
      <c r="E10" s="103"/>
      <c r="F10" s="103"/>
      <c r="G10" s="103"/>
      <c r="H10" s="103"/>
    </row>
    <row r="11" spans="1:8" ht="12.75">
      <c r="A11" s="104" t="s">
        <v>174</v>
      </c>
      <c r="B11" s="2" t="s">
        <v>175</v>
      </c>
      <c r="C11" s="95" t="s">
        <v>176</v>
      </c>
      <c r="D11" s="97"/>
      <c r="E11" s="104" t="s">
        <v>177</v>
      </c>
      <c r="F11" s="104"/>
      <c r="G11" s="96" t="s">
        <v>178</v>
      </c>
      <c r="H11" s="97"/>
    </row>
    <row r="12" spans="1:8" ht="55.5" customHeight="1">
      <c r="A12" s="104"/>
      <c r="B12" s="104" t="s">
        <v>179</v>
      </c>
      <c r="C12" s="111" t="s">
        <v>180</v>
      </c>
      <c r="D12" s="112"/>
      <c r="E12" s="98" t="s">
        <v>181</v>
      </c>
      <c r="F12" s="105"/>
      <c r="G12" s="98" t="s">
        <v>182</v>
      </c>
      <c r="H12" s="98"/>
    </row>
    <row r="13" spans="1:8" ht="55.5" customHeight="1">
      <c r="A13" s="104"/>
      <c r="B13" s="104"/>
      <c r="C13" s="113"/>
      <c r="D13" s="114"/>
      <c r="E13" s="98" t="s">
        <v>183</v>
      </c>
      <c r="F13" s="105"/>
      <c r="G13" s="98" t="s">
        <v>184</v>
      </c>
      <c r="H13" s="98"/>
    </row>
    <row r="14" spans="1:8" ht="55.5" customHeight="1">
      <c r="A14" s="104"/>
      <c r="B14" s="104"/>
      <c r="C14" s="107"/>
      <c r="D14" s="108"/>
      <c r="E14" s="98" t="s">
        <v>185</v>
      </c>
      <c r="F14" s="105"/>
      <c r="G14" s="98" t="s">
        <v>186</v>
      </c>
      <c r="H14" s="98"/>
    </row>
    <row r="15" spans="1:8" ht="12.75">
      <c r="A15" s="104"/>
      <c r="B15" s="104"/>
      <c r="C15" s="111" t="s">
        <v>187</v>
      </c>
      <c r="D15" s="112"/>
      <c r="E15" s="115" t="s">
        <v>188</v>
      </c>
      <c r="F15" s="116"/>
      <c r="G15" s="121" t="s">
        <v>189</v>
      </c>
      <c r="H15" s="122"/>
    </row>
    <row r="16" spans="1:8" ht="12.75">
      <c r="A16" s="104"/>
      <c r="B16" s="104"/>
      <c r="C16" s="113"/>
      <c r="D16" s="114"/>
      <c r="E16" s="117"/>
      <c r="F16" s="118"/>
      <c r="G16" s="123"/>
      <c r="H16" s="124"/>
    </row>
    <row r="17" spans="1:8" ht="12.75">
      <c r="A17" s="104"/>
      <c r="B17" s="104"/>
      <c r="C17" s="107"/>
      <c r="D17" s="108"/>
      <c r="E17" s="119"/>
      <c r="F17" s="120"/>
      <c r="G17" s="125"/>
      <c r="H17" s="126"/>
    </row>
    <row r="18" spans="1:8" ht="12.75">
      <c r="A18" s="104"/>
      <c r="B18" s="104"/>
      <c r="C18" s="111" t="s">
        <v>190</v>
      </c>
      <c r="D18" s="112"/>
      <c r="E18" s="115" t="s">
        <v>191</v>
      </c>
      <c r="F18" s="116"/>
      <c r="G18" s="127">
        <v>1</v>
      </c>
      <c r="H18" s="128"/>
    </row>
    <row r="19" spans="1:8" ht="12.75">
      <c r="A19" s="104"/>
      <c r="B19" s="104"/>
      <c r="C19" s="113"/>
      <c r="D19" s="114"/>
      <c r="E19" s="117"/>
      <c r="F19" s="118"/>
      <c r="G19" s="129"/>
      <c r="H19" s="130"/>
    </row>
    <row r="20" spans="1:8" ht="12.75">
      <c r="A20" s="104"/>
      <c r="B20" s="104"/>
      <c r="C20" s="107"/>
      <c r="D20" s="108"/>
      <c r="E20" s="119"/>
      <c r="F20" s="120"/>
      <c r="G20" s="131"/>
      <c r="H20" s="132"/>
    </row>
    <row r="21" spans="1:8" ht="13.5">
      <c r="A21" s="104"/>
      <c r="B21" s="104"/>
      <c r="C21" s="111" t="s">
        <v>192</v>
      </c>
      <c r="D21" s="112"/>
      <c r="E21" s="98" t="s">
        <v>165</v>
      </c>
      <c r="F21" s="98"/>
      <c r="G21" s="99">
        <v>0.24</v>
      </c>
      <c r="H21" s="101"/>
    </row>
    <row r="22" spans="1:8" ht="13.5">
      <c r="A22" s="104"/>
      <c r="B22" s="104"/>
      <c r="C22" s="113"/>
      <c r="D22" s="114"/>
      <c r="E22" s="98" t="s">
        <v>167</v>
      </c>
      <c r="F22" s="98"/>
      <c r="G22" s="99">
        <v>53.32</v>
      </c>
      <c r="H22" s="101"/>
    </row>
    <row r="23" spans="1:8" ht="13.5">
      <c r="A23" s="104"/>
      <c r="B23" s="104"/>
      <c r="C23" s="107"/>
      <c r="D23" s="108"/>
      <c r="E23" s="98" t="s">
        <v>169</v>
      </c>
      <c r="F23" s="98"/>
      <c r="G23" s="99">
        <v>135.823</v>
      </c>
      <c r="H23" s="101"/>
    </row>
    <row r="24" spans="1:8" ht="12.75">
      <c r="A24" s="104"/>
      <c r="B24" s="104"/>
      <c r="C24" s="111" t="s">
        <v>193</v>
      </c>
      <c r="D24" s="112"/>
      <c r="E24" s="133" t="s">
        <v>194</v>
      </c>
      <c r="F24" s="134"/>
      <c r="G24" s="139" t="s">
        <v>195</v>
      </c>
      <c r="H24" s="140"/>
    </row>
    <row r="25" spans="1:8" ht="12.75">
      <c r="A25" s="104"/>
      <c r="B25" s="104" t="s">
        <v>196</v>
      </c>
      <c r="C25" s="113"/>
      <c r="D25" s="114"/>
      <c r="E25" s="135"/>
      <c r="F25" s="136"/>
      <c r="G25" s="141"/>
      <c r="H25" s="142"/>
    </row>
    <row r="26" spans="1:8" ht="12.75">
      <c r="A26" s="104"/>
      <c r="B26" s="104"/>
      <c r="C26" s="113"/>
      <c r="D26" s="114"/>
      <c r="E26" s="137"/>
      <c r="F26" s="138"/>
      <c r="G26" s="143"/>
      <c r="H26" s="144"/>
    </row>
    <row r="27" spans="1:8" ht="18" customHeight="1">
      <c r="A27" s="104"/>
      <c r="B27" s="104"/>
      <c r="C27" s="113" t="s">
        <v>197</v>
      </c>
      <c r="D27" s="114"/>
      <c r="E27" s="133" t="s">
        <v>198</v>
      </c>
      <c r="F27" s="134"/>
      <c r="G27" s="139" t="s">
        <v>199</v>
      </c>
      <c r="H27" s="140"/>
    </row>
    <row r="28" spans="1:8" ht="18" customHeight="1">
      <c r="A28" s="104"/>
      <c r="B28" s="104"/>
      <c r="C28" s="113"/>
      <c r="D28" s="114"/>
      <c r="E28" s="135"/>
      <c r="F28" s="136"/>
      <c r="G28" s="141"/>
      <c r="H28" s="142"/>
    </row>
    <row r="29" spans="1:8" ht="18" customHeight="1">
      <c r="A29" s="104"/>
      <c r="B29" s="104"/>
      <c r="C29" s="113"/>
      <c r="D29" s="114"/>
      <c r="E29" s="137"/>
      <c r="F29" s="138"/>
      <c r="G29" s="143"/>
      <c r="H29" s="144"/>
    </row>
    <row r="30" spans="1:8" ht="12.75">
      <c r="A30" s="104"/>
      <c r="B30" s="104"/>
      <c r="C30" s="113" t="s">
        <v>200</v>
      </c>
      <c r="D30" s="114"/>
      <c r="E30" s="133" t="s">
        <v>201</v>
      </c>
      <c r="F30" s="134"/>
      <c r="G30" s="139" t="s">
        <v>202</v>
      </c>
      <c r="H30" s="140"/>
    </row>
    <row r="31" spans="1:8" ht="12.75">
      <c r="A31" s="104"/>
      <c r="B31" s="104"/>
      <c r="C31" s="113"/>
      <c r="D31" s="114"/>
      <c r="E31" s="135"/>
      <c r="F31" s="136"/>
      <c r="G31" s="141"/>
      <c r="H31" s="142"/>
    </row>
    <row r="32" spans="1:8" ht="12.75">
      <c r="A32" s="104"/>
      <c r="B32" s="104"/>
      <c r="C32" s="113"/>
      <c r="D32" s="114"/>
      <c r="E32" s="137"/>
      <c r="F32" s="138"/>
      <c r="G32" s="143"/>
      <c r="H32" s="144"/>
    </row>
    <row r="33" spans="1:8" ht="12.75">
      <c r="A33" s="104"/>
      <c r="B33" s="104"/>
      <c r="C33" s="113" t="s">
        <v>203</v>
      </c>
      <c r="D33" s="114"/>
      <c r="E33" s="133" t="s">
        <v>204</v>
      </c>
      <c r="F33" s="134"/>
      <c r="G33" s="139" t="s">
        <v>202</v>
      </c>
      <c r="H33" s="140"/>
    </row>
    <row r="34" spans="1:8" ht="12.75">
      <c r="A34" s="104"/>
      <c r="B34" s="104"/>
      <c r="C34" s="113"/>
      <c r="D34" s="114"/>
      <c r="E34" s="135"/>
      <c r="F34" s="136"/>
      <c r="G34" s="141"/>
      <c r="H34" s="142"/>
    </row>
    <row r="35" spans="1:8" ht="12.75">
      <c r="A35" s="104"/>
      <c r="B35" s="104"/>
      <c r="C35" s="113"/>
      <c r="D35" s="114"/>
      <c r="E35" s="137"/>
      <c r="F35" s="138"/>
      <c r="G35" s="143"/>
      <c r="H35" s="144"/>
    </row>
    <row r="36" spans="1:8" ht="14.25">
      <c r="A36" s="104"/>
      <c r="B36" s="104" t="s">
        <v>205</v>
      </c>
      <c r="C36" s="104" t="s">
        <v>206</v>
      </c>
      <c r="D36" s="104"/>
      <c r="E36" s="106" t="s">
        <v>207</v>
      </c>
      <c r="F36" s="106"/>
      <c r="G36" s="106" t="s">
        <v>208</v>
      </c>
      <c r="H36" s="106"/>
    </row>
    <row r="37" spans="1:8" ht="14.25">
      <c r="A37" s="104"/>
      <c r="B37" s="104"/>
      <c r="C37" s="104"/>
      <c r="D37" s="104"/>
      <c r="E37" s="106" t="s">
        <v>209</v>
      </c>
      <c r="F37" s="106"/>
      <c r="G37" s="106" t="s">
        <v>208</v>
      </c>
      <c r="H37" s="106"/>
    </row>
    <row r="38" spans="1:8" ht="12.75">
      <c r="A38" s="104"/>
      <c r="B38" s="11"/>
      <c r="C38" s="107" t="s">
        <v>210</v>
      </c>
      <c r="D38" s="108"/>
      <c r="E38" s="109"/>
      <c r="F38" s="110"/>
      <c r="G38" s="107"/>
      <c r="H38" s="108"/>
    </row>
  </sheetData>
  <sheetProtection/>
  <mergeCells count="63">
    <mergeCell ref="C36:D37"/>
    <mergeCell ref="C30:D32"/>
    <mergeCell ref="E30:F32"/>
    <mergeCell ref="G30:H32"/>
    <mergeCell ref="C33:D35"/>
    <mergeCell ref="E33:F35"/>
    <mergeCell ref="G33:H35"/>
    <mergeCell ref="C21:D23"/>
    <mergeCell ref="C24:D26"/>
    <mergeCell ref="E24:F26"/>
    <mergeCell ref="G24:H26"/>
    <mergeCell ref="C27:D29"/>
    <mergeCell ref="E27:F29"/>
    <mergeCell ref="G27:H29"/>
    <mergeCell ref="C15:D17"/>
    <mergeCell ref="E15:F17"/>
    <mergeCell ref="G15:H17"/>
    <mergeCell ref="C18:D20"/>
    <mergeCell ref="E18:F20"/>
    <mergeCell ref="G18:H20"/>
    <mergeCell ref="C38:D38"/>
    <mergeCell ref="E38:F38"/>
    <mergeCell ref="G38:H38"/>
    <mergeCell ref="A4:A9"/>
    <mergeCell ref="A11:A38"/>
    <mergeCell ref="B12:B24"/>
    <mergeCell ref="B25:B35"/>
    <mergeCell ref="B36:B37"/>
    <mergeCell ref="B4:C5"/>
    <mergeCell ref="D4:E5"/>
    <mergeCell ref="E23:F23"/>
    <mergeCell ref="G23:H23"/>
    <mergeCell ref="E36:F36"/>
    <mergeCell ref="G36:H36"/>
    <mergeCell ref="E37:F37"/>
    <mergeCell ref="G37:H37"/>
    <mergeCell ref="E14:F14"/>
    <mergeCell ref="G14:H14"/>
    <mergeCell ref="E21:F21"/>
    <mergeCell ref="G21:H21"/>
    <mergeCell ref="E22:F22"/>
    <mergeCell ref="G22:H22"/>
    <mergeCell ref="C11:D11"/>
    <mergeCell ref="E11:F11"/>
    <mergeCell ref="G11:H11"/>
    <mergeCell ref="E12:F12"/>
    <mergeCell ref="G12:H12"/>
    <mergeCell ref="E13:F13"/>
    <mergeCell ref="G13:H13"/>
    <mergeCell ref="C12:D14"/>
    <mergeCell ref="B7:C7"/>
    <mergeCell ref="D7:E7"/>
    <mergeCell ref="B8:C8"/>
    <mergeCell ref="D8:E8"/>
    <mergeCell ref="B9:E9"/>
    <mergeCell ref="B10:H10"/>
    <mergeCell ref="A1:H1"/>
    <mergeCell ref="A2:H2"/>
    <mergeCell ref="A3:C3"/>
    <mergeCell ref="D3:H3"/>
    <mergeCell ref="F4:H4"/>
    <mergeCell ref="B6:C6"/>
    <mergeCell ref="D6:E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37"/>
  <sheetViews>
    <sheetView zoomScaleSheetLayoutView="100" workbookViewId="0" topLeftCell="A13">
      <selection activeCell="E46" sqref="E46"/>
    </sheetView>
  </sheetViews>
  <sheetFormatPr defaultColWidth="9.140625" defaultRowHeight="12.75"/>
  <cols>
    <col min="3" max="3" width="29.140625" style="0" customWidth="1"/>
    <col min="4" max="4" width="27.421875" style="0" customWidth="1"/>
    <col min="5" max="5" width="31.28125" style="0" customWidth="1"/>
  </cols>
  <sheetData>
    <row r="1" spans="1:5" ht="20.25">
      <c r="A1" s="93" t="s">
        <v>211</v>
      </c>
      <c r="B1" s="93"/>
      <c r="C1" s="93"/>
      <c r="D1" s="93"/>
      <c r="E1" s="93"/>
    </row>
    <row r="2" spans="1:5" ht="14.25">
      <c r="A2" s="94" t="s">
        <v>212</v>
      </c>
      <c r="B2" s="94"/>
      <c r="C2" s="94"/>
      <c r="D2" s="94"/>
      <c r="E2" s="94"/>
    </row>
    <row r="3" spans="1:5" ht="18.75" customHeight="1">
      <c r="A3" s="95" t="s">
        <v>213</v>
      </c>
      <c r="B3" s="96"/>
      <c r="C3" s="104" t="s">
        <v>214</v>
      </c>
      <c r="D3" s="104"/>
      <c r="E3" s="104"/>
    </row>
    <row r="4" spans="1:5" ht="12.75">
      <c r="A4" s="95" t="s">
        <v>215</v>
      </c>
      <c r="B4" s="96"/>
      <c r="C4" s="2" t="s">
        <v>216</v>
      </c>
      <c r="D4" s="1" t="s">
        <v>217</v>
      </c>
      <c r="E4" s="2" t="s">
        <v>218</v>
      </c>
    </row>
    <row r="5" spans="1:5" ht="12.75">
      <c r="A5" s="95" t="s">
        <v>219</v>
      </c>
      <c r="B5" s="96"/>
      <c r="C5" s="2" t="s">
        <v>220</v>
      </c>
      <c r="D5" s="1" t="s">
        <v>221</v>
      </c>
      <c r="E5" s="2" t="s">
        <v>222</v>
      </c>
    </row>
    <row r="6" spans="1:5" ht="12.75">
      <c r="A6" s="111" t="s">
        <v>223</v>
      </c>
      <c r="B6" s="157"/>
      <c r="C6" s="3" t="s">
        <v>224</v>
      </c>
      <c r="D6" s="104">
        <v>41.1</v>
      </c>
      <c r="E6" s="104"/>
    </row>
    <row r="7" spans="1:5" ht="12.75">
      <c r="A7" s="158"/>
      <c r="B7" s="159"/>
      <c r="C7" s="3" t="s">
        <v>225</v>
      </c>
      <c r="D7" s="113">
        <v>41.1</v>
      </c>
      <c r="E7" s="114"/>
    </row>
    <row r="8" spans="1:5" ht="12.75">
      <c r="A8" s="160"/>
      <c r="B8" s="159"/>
      <c r="C8" s="4" t="s">
        <v>226</v>
      </c>
      <c r="D8" s="145" t="s">
        <v>227</v>
      </c>
      <c r="E8" s="145"/>
    </row>
    <row r="9" spans="1:5" ht="36.75" customHeight="1">
      <c r="A9" s="111" t="s">
        <v>228</v>
      </c>
      <c r="B9" s="112"/>
      <c r="C9" s="161" t="s">
        <v>229</v>
      </c>
      <c r="D9" s="162"/>
      <c r="E9" s="163"/>
    </row>
    <row r="10" spans="1:5" ht="36.75" customHeight="1">
      <c r="A10" s="107"/>
      <c r="B10" s="108"/>
      <c r="C10" s="164"/>
      <c r="D10" s="165"/>
      <c r="E10" s="166"/>
    </row>
    <row r="11" spans="1:5" ht="12.75">
      <c r="A11" s="145" t="s">
        <v>230</v>
      </c>
      <c r="B11" s="2" t="s">
        <v>176</v>
      </c>
      <c r="C11" s="2" t="s">
        <v>177</v>
      </c>
      <c r="D11" s="2" t="s">
        <v>178</v>
      </c>
      <c r="E11" s="2" t="s">
        <v>231</v>
      </c>
    </row>
    <row r="12" spans="1:5" ht="27">
      <c r="A12" s="146"/>
      <c r="B12" s="145" t="s">
        <v>180</v>
      </c>
      <c r="C12" s="5" t="s">
        <v>232</v>
      </c>
      <c r="D12" s="5" t="s">
        <v>233</v>
      </c>
      <c r="E12" s="6"/>
    </row>
    <row r="13" spans="1:5" ht="27">
      <c r="A13" s="146"/>
      <c r="B13" s="146"/>
      <c r="C13" s="5" t="s">
        <v>234</v>
      </c>
      <c r="D13" s="5" t="s">
        <v>235</v>
      </c>
      <c r="E13" s="6"/>
    </row>
    <row r="14" spans="1:5" ht="27">
      <c r="A14" s="146"/>
      <c r="B14" s="147"/>
      <c r="C14" s="5" t="s">
        <v>236</v>
      </c>
      <c r="D14" s="5" t="s">
        <v>237</v>
      </c>
      <c r="E14" s="6"/>
    </row>
    <row r="15" spans="1:5" ht="12.75">
      <c r="A15" s="146"/>
      <c r="B15" s="145" t="s">
        <v>187</v>
      </c>
      <c r="C15" s="148" t="s">
        <v>238</v>
      </c>
      <c r="D15" s="151" t="s">
        <v>239</v>
      </c>
      <c r="E15" s="6"/>
    </row>
    <row r="16" spans="1:5" ht="12.75">
      <c r="A16" s="146"/>
      <c r="B16" s="146"/>
      <c r="C16" s="149"/>
      <c r="D16" s="152"/>
      <c r="E16" s="6"/>
    </row>
    <row r="17" spans="1:5" ht="12.75">
      <c r="A17" s="146"/>
      <c r="B17" s="147"/>
      <c r="C17" s="150"/>
      <c r="D17" s="153"/>
      <c r="E17" s="6"/>
    </row>
    <row r="18" spans="1:5" ht="12.75">
      <c r="A18" s="146"/>
      <c r="B18" s="145" t="s">
        <v>190</v>
      </c>
      <c r="C18" s="148" t="s">
        <v>240</v>
      </c>
      <c r="D18" s="151" t="s">
        <v>241</v>
      </c>
      <c r="E18" s="6"/>
    </row>
    <row r="19" spans="1:5" ht="12.75">
      <c r="A19" s="146"/>
      <c r="B19" s="146"/>
      <c r="C19" s="149"/>
      <c r="D19" s="152"/>
      <c r="E19" s="6"/>
    </row>
    <row r="20" spans="1:5" ht="12.75">
      <c r="A20" s="146"/>
      <c r="B20" s="147"/>
      <c r="C20" s="150"/>
      <c r="D20" s="153"/>
      <c r="E20" s="6"/>
    </row>
    <row r="21" spans="1:5" ht="12.75">
      <c r="A21" s="146"/>
      <c r="B21" s="145" t="s">
        <v>192</v>
      </c>
      <c r="C21" s="148" t="s">
        <v>242</v>
      </c>
      <c r="D21" s="154" t="s">
        <v>243</v>
      </c>
      <c r="E21" s="6"/>
    </row>
    <row r="22" spans="1:5" ht="12.75">
      <c r="A22" s="146"/>
      <c r="B22" s="146"/>
      <c r="C22" s="149"/>
      <c r="D22" s="155"/>
      <c r="E22" s="6"/>
    </row>
    <row r="23" spans="1:5" ht="12.75">
      <c r="A23" s="146"/>
      <c r="B23" s="146"/>
      <c r="C23" s="150"/>
      <c r="D23" s="156"/>
      <c r="E23" s="6"/>
    </row>
    <row r="24" spans="1:5" ht="12.75">
      <c r="A24" s="113"/>
      <c r="B24" s="145" t="s">
        <v>193</v>
      </c>
      <c r="C24" s="116" t="s">
        <v>194</v>
      </c>
      <c r="D24" s="151" t="s">
        <v>244</v>
      </c>
      <c r="E24" s="6"/>
    </row>
    <row r="25" spans="1:5" ht="12.75">
      <c r="A25" s="113"/>
      <c r="B25" s="146"/>
      <c r="C25" s="118"/>
      <c r="D25" s="152"/>
      <c r="E25" s="6"/>
    </row>
    <row r="26" spans="1:5" ht="12.75">
      <c r="A26" s="113"/>
      <c r="B26" s="147"/>
      <c r="C26" s="120"/>
      <c r="D26" s="153"/>
      <c r="E26" s="6"/>
    </row>
    <row r="27" spans="1:5" ht="12.75">
      <c r="A27" s="146"/>
      <c r="B27" s="146" t="s">
        <v>197</v>
      </c>
      <c r="C27" s="148" t="s">
        <v>198</v>
      </c>
      <c r="D27" s="151" t="s">
        <v>245</v>
      </c>
      <c r="E27" s="6"/>
    </row>
    <row r="28" spans="1:5" ht="12.75">
      <c r="A28" s="146"/>
      <c r="B28" s="146"/>
      <c r="C28" s="149"/>
      <c r="D28" s="152"/>
      <c r="E28" s="6"/>
    </row>
    <row r="29" spans="1:5" ht="12.75">
      <c r="A29" s="146"/>
      <c r="B29" s="146"/>
      <c r="C29" s="150"/>
      <c r="D29" s="153"/>
      <c r="E29" s="6"/>
    </row>
    <row r="30" spans="1:5" ht="12.75">
      <c r="A30" s="146"/>
      <c r="B30" s="146" t="s">
        <v>200</v>
      </c>
      <c r="C30" s="148" t="s">
        <v>246</v>
      </c>
      <c r="D30" s="151" t="s">
        <v>202</v>
      </c>
      <c r="E30" s="6"/>
    </row>
    <row r="31" spans="1:5" ht="12.75">
      <c r="A31" s="146"/>
      <c r="B31" s="146"/>
      <c r="C31" s="149"/>
      <c r="D31" s="152"/>
      <c r="E31" s="6"/>
    </row>
    <row r="32" spans="1:5" ht="12.75">
      <c r="A32" s="146"/>
      <c r="B32" s="146"/>
      <c r="C32" s="150"/>
      <c r="D32" s="153"/>
      <c r="E32" s="6"/>
    </row>
    <row r="33" spans="1:5" ht="12.75">
      <c r="A33" s="146"/>
      <c r="B33" s="146" t="s">
        <v>203</v>
      </c>
      <c r="C33" s="148" t="s">
        <v>204</v>
      </c>
      <c r="D33" s="151" t="s">
        <v>247</v>
      </c>
      <c r="E33" s="6"/>
    </row>
    <row r="34" spans="1:5" ht="12.75">
      <c r="A34" s="146"/>
      <c r="B34" s="146"/>
      <c r="C34" s="149"/>
      <c r="D34" s="152"/>
      <c r="E34" s="6"/>
    </row>
    <row r="35" spans="1:5" ht="12.75">
      <c r="A35" s="146"/>
      <c r="B35" s="146"/>
      <c r="C35" s="150"/>
      <c r="D35" s="153"/>
      <c r="E35" s="6"/>
    </row>
    <row r="36" spans="1:5" ht="13.5">
      <c r="A36" s="146"/>
      <c r="B36" s="146" t="s">
        <v>206</v>
      </c>
      <c r="C36" s="5" t="s">
        <v>207</v>
      </c>
      <c r="D36" s="5" t="s">
        <v>208</v>
      </c>
      <c r="E36" s="6"/>
    </row>
    <row r="37" spans="1:5" ht="13.5">
      <c r="A37" s="147"/>
      <c r="B37" s="147"/>
      <c r="C37" s="5" t="s">
        <v>209</v>
      </c>
      <c r="D37" s="5" t="s">
        <v>208</v>
      </c>
      <c r="E37" s="6"/>
    </row>
  </sheetData>
  <sheetProtection/>
  <mergeCells count="36">
    <mergeCell ref="D33:D35"/>
    <mergeCell ref="A6:B8"/>
    <mergeCell ref="A9:B10"/>
    <mergeCell ref="C9:E10"/>
    <mergeCell ref="D15:D17"/>
    <mergeCell ref="D18:D20"/>
    <mergeCell ref="D21:D23"/>
    <mergeCell ref="D24:D26"/>
    <mergeCell ref="D27:D29"/>
    <mergeCell ref="D30:D32"/>
    <mergeCell ref="B30:B32"/>
    <mergeCell ref="B33:B35"/>
    <mergeCell ref="B36:B37"/>
    <mergeCell ref="C15:C17"/>
    <mergeCell ref="C18:C20"/>
    <mergeCell ref="C21:C23"/>
    <mergeCell ref="C24:C26"/>
    <mergeCell ref="C27:C29"/>
    <mergeCell ref="C30:C32"/>
    <mergeCell ref="C33:C35"/>
    <mergeCell ref="D6:E6"/>
    <mergeCell ref="D7:E7"/>
    <mergeCell ref="D8:E8"/>
    <mergeCell ref="A11:A37"/>
    <mergeCell ref="B12:B14"/>
    <mergeCell ref="B15:B17"/>
    <mergeCell ref="B18:B20"/>
    <mergeCell ref="B21:B23"/>
    <mergeCell ref="B24:B26"/>
    <mergeCell ref="B27:B29"/>
    <mergeCell ref="A1:E1"/>
    <mergeCell ref="A2:E2"/>
    <mergeCell ref="A3:B3"/>
    <mergeCell ref="C3:E3"/>
    <mergeCell ref="A4:B4"/>
    <mergeCell ref="A5: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T95"/>
  <sheetViews>
    <sheetView showGridLines="0" workbookViewId="0" topLeftCell="A37">
      <selection activeCell="B32" sqref="B32"/>
    </sheetView>
  </sheetViews>
  <sheetFormatPr defaultColWidth="9.140625" defaultRowHeight="12.75" customHeight="1"/>
  <cols>
    <col min="1" max="1" width="44.421875" style="12" customWidth="1"/>
    <col min="2" max="2" width="24.28125" style="12" customWidth="1"/>
    <col min="3" max="3" width="54.28125" style="12" customWidth="1"/>
    <col min="4" max="4" width="25.00390625" style="12" customWidth="1"/>
    <col min="5" max="255" width="9.140625" style="12" customWidth="1"/>
  </cols>
  <sheetData>
    <row r="2" spans="1:4" s="12" customFormat="1" ht="29.25" customHeight="1">
      <c r="A2" s="81" t="s">
        <v>8</v>
      </c>
      <c r="B2" s="81"/>
      <c r="C2" s="81"/>
      <c r="D2" s="81"/>
    </row>
    <row r="3" spans="1:4" s="12" customFormat="1" ht="17.25" customHeight="1">
      <c r="A3" s="25" t="s">
        <v>9</v>
      </c>
      <c r="B3" s="26"/>
      <c r="C3" s="26"/>
      <c r="D3" s="27" t="s">
        <v>10</v>
      </c>
    </row>
    <row r="4" spans="1:4" s="12" customFormat="1" ht="17.25" customHeight="1">
      <c r="A4" s="82" t="s">
        <v>11</v>
      </c>
      <c r="B4" s="82"/>
      <c r="C4" s="82" t="s">
        <v>12</v>
      </c>
      <c r="D4" s="82"/>
    </row>
    <row r="5" spans="1:4" s="12" customFormat="1" ht="17.25" customHeight="1">
      <c r="A5" s="14" t="s">
        <v>13</v>
      </c>
      <c r="B5" s="15" t="s">
        <v>14</v>
      </c>
      <c r="C5" s="28" t="s">
        <v>15</v>
      </c>
      <c r="D5" s="28" t="s">
        <v>14</v>
      </c>
    </row>
    <row r="6" spans="1:4" s="12" customFormat="1" ht="17.25" customHeight="1">
      <c r="A6" s="43" t="s">
        <v>16</v>
      </c>
      <c r="B6" s="44">
        <v>1893830</v>
      </c>
      <c r="C6" s="57" t="str">
        <f>'支出总表（引用）'!A8</f>
        <v>社会保障和就业支出</v>
      </c>
      <c r="D6" s="51">
        <f>'支出总表（引用）'!B8</f>
        <v>197763</v>
      </c>
    </row>
    <row r="7" spans="1:4" s="12" customFormat="1" ht="17.25" customHeight="1">
      <c r="A7" s="43" t="s">
        <v>17</v>
      </c>
      <c r="B7" s="44">
        <v>1893830</v>
      </c>
      <c r="C7" s="57" t="str">
        <f>'支出总表（引用）'!A9</f>
        <v>卫生健康支出</v>
      </c>
      <c r="D7" s="51">
        <f>'支出总表（引用）'!B9</f>
        <v>104955</v>
      </c>
    </row>
    <row r="8" spans="1:4" s="12" customFormat="1" ht="17.25" customHeight="1">
      <c r="A8" s="43" t="s">
        <v>18</v>
      </c>
      <c r="B8" s="44"/>
      <c r="C8" s="57" t="str">
        <f>'支出总表（引用）'!A10</f>
        <v>城乡社区支出</v>
      </c>
      <c r="D8" s="51">
        <f>'支出总表（引用）'!B10</f>
        <v>3446357.03</v>
      </c>
    </row>
    <row r="9" spans="1:4" s="12" customFormat="1" ht="17.25" customHeight="1">
      <c r="A9" s="43" t="s">
        <v>19</v>
      </c>
      <c r="B9" s="44"/>
      <c r="C9" s="57">
        <f>'支出总表（引用）'!A11</f>
        <v>0</v>
      </c>
      <c r="D9" s="51">
        <f>'支出总表（引用）'!B11</f>
        <v>0</v>
      </c>
    </row>
    <row r="10" spans="1:4" s="12" customFormat="1" ht="17.25" customHeight="1">
      <c r="A10" s="43" t="s">
        <v>20</v>
      </c>
      <c r="B10" s="44"/>
      <c r="C10" s="57">
        <f>'支出总表（引用）'!A12</f>
        <v>0</v>
      </c>
      <c r="D10" s="51">
        <f>'支出总表（引用）'!B12</f>
        <v>0</v>
      </c>
    </row>
    <row r="11" spans="1:4" s="12" customFormat="1" ht="17.25" customHeight="1">
      <c r="A11" s="43" t="s">
        <v>21</v>
      </c>
      <c r="B11" s="44"/>
      <c r="C11" s="57">
        <f>'支出总表（引用）'!A13</f>
        <v>0</v>
      </c>
      <c r="D11" s="51">
        <f>'支出总表（引用）'!B13</f>
        <v>0</v>
      </c>
    </row>
    <row r="12" spans="1:4" s="12" customFormat="1" ht="17.25" customHeight="1">
      <c r="A12" s="43" t="s">
        <v>22</v>
      </c>
      <c r="B12" s="44"/>
      <c r="C12" s="57">
        <f>'支出总表（引用）'!A14</f>
        <v>0</v>
      </c>
      <c r="D12" s="51">
        <f>'支出总表（引用）'!B14</f>
        <v>0</v>
      </c>
    </row>
    <row r="13" spans="1:4" s="12" customFormat="1" ht="17.25" customHeight="1">
      <c r="A13" s="43" t="s">
        <v>23</v>
      </c>
      <c r="B13" s="44"/>
      <c r="C13" s="57">
        <f>'支出总表（引用）'!A15</f>
        <v>0</v>
      </c>
      <c r="D13" s="51">
        <f>'支出总表（引用）'!B15</f>
        <v>0</v>
      </c>
    </row>
    <row r="14" spans="1:4" s="12" customFormat="1" ht="17.25" customHeight="1">
      <c r="A14" s="43" t="s">
        <v>24</v>
      </c>
      <c r="B14" s="44"/>
      <c r="C14" s="57">
        <f>'支出总表（引用）'!A16</f>
        <v>0</v>
      </c>
      <c r="D14" s="51">
        <f>'支出总表（引用）'!B16</f>
        <v>0</v>
      </c>
    </row>
    <row r="15" spans="1:4" s="12" customFormat="1" ht="17.25" customHeight="1">
      <c r="A15" s="43" t="s">
        <v>25</v>
      </c>
      <c r="B15" s="30">
        <v>880000</v>
      </c>
      <c r="C15" s="57">
        <f>'支出总表（引用）'!A17</f>
        <v>0</v>
      </c>
      <c r="D15" s="51">
        <f>'支出总表（引用）'!B17</f>
        <v>0</v>
      </c>
    </row>
    <row r="16" spans="1:4" s="12" customFormat="1" ht="17.25" customHeight="1">
      <c r="A16" s="48"/>
      <c r="B16" s="49"/>
      <c r="C16" s="57">
        <f>'支出总表（引用）'!A18</f>
        <v>0</v>
      </c>
      <c r="D16" s="51">
        <f>'支出总表（引用）'!B18</f>
        <v>0</v>
      </c>
    </row>
    <row r="17" spans="1:4" s="12" customFormat="1" ht="17.25" customHeight="1">
      <c r="A17" s="48"/>
      <c r="B17" s="30"/>
      <c r="C17" s="57">
        <f>'支出总表（引用）'!A19</f>
        <v>0</v>
      </c>
      <c r="D17" s="51">
        <f>'支出总表（引用）'!B19</f>
        <v>0</v>
      </c>
    </row>
    <row r="18" spans="1:4" s="12" customFormat="1" ht="17.25" customHeight="1">
      <c r="A18" s="48"/>
      <c r="B18" s="30"/>
      <c r="C18" s="57">
        <f>'支出总表（引用）'!A20</f>
        <v>0</v>
      </c>
      <c r="D18" s="51">
        <f>'支出总表（引用）'!B20</f>
        <v>0</v>
      </c>
    </row>
    <row r="19" spans="1:4" s="12" customFormat="1" ht="17.25" customHeight="1">
      <c r="A19" s="51"/>
      <c r="B19" s="30"/>
      <c r="C19" s="57">
        <f>'支出总表（引用）'!A21</f>
        <v>0</v>
      </c>
      <c r="D19" s="51">
        <f>'支出总表（引用）'!B21</f>
        <v>0</v>
      </c>
    </row>
    <row r="20" spans="1:4" s="12" customFormat="1" ht="17.25" customHeight="1">
      <c r="A20" s="48"/>
      <c r="B20" s="30"/>
      <c r="C20" s="57">
        <f>'支出总表（引用）'!A22</f>
        <v>0</v>
      </c>
      <c r="D20" s="51">
        <f>'支出总表（引用）'!B22</f>
        <v>0</v>
      </c>
    </row>
    <row r="21" spans="1:4" s="12" customFormat="1" ht="17.25" customHeight="1">
      <c r="A21" s="48"/>
      <c r="B21" s="30"/>
      <c r="C21" s="57">
        <f>'支出总表（引用）'!A23</f>
        <v>0</v>
      </c>
      <c r="D21" s="51">
        <f>'支出总表（引用）'!B23</f>
        <v>0</v>
      </c>
    </row>
    <row r="22" spans="1:4" s="12" customFormat="1" ht="17.25" customHeight="1">
      <c r="A22" s="48"/>
      <c r="B22" s="30"/>
      <c r="C22" s="57">
        <f>'支出总表（引用）'!A24</f>
        <v>0</v>
      </c>
      <c r="D22" s="51">
        <f>'支出总表（引用）'!B24</f>
        <v>0</v>
      </c>
    </row>
    <row r="23" spans="1:4" s="12" customFormat="1" ht="17.25" customHeight="1">
      <c r="A23" s="48"/>
      <c r="B23" s="30"/>
      <c r="C23" s="57">
        <f>'支出总表（引用）'!A25</f>
        <v>0</v>
      </c>
      <c r="D23" s="51">
        <f>'支出总表（引用）'!B25</f>
        <v>0</v>
      </c>
    </row>
    <row r="24" spans="1:4" s="12" customFormat="1" ht="17.25" customHeight="1">
      <c r="A24" s="48"/>
      <c r="B24" s="30"/>
      <c r="C24" s="57">
        <f>'支出总表（引用）'!A26</f>
        <v>0</v>
      </c>
      <c r="D24" s="51">
        <f>'支出总表（引用）'!B26</f>
        <v>0</v>
      </c>
    </row>
    <row r="25" spans="1:4" s="12" customFormat="1" ht="17.25" customHeight="1">
      <c r="A25" s="48"/>
      <c r="B25" s="30"/>
      <c r="C25" s="57">
        <f>'支出总表（引用）'!A27</f>
        <v>0</v>
      </c>
      <c r="D25" s="51">
        <f>'支出总表（引用）'!B27</f>
        <v>0</v>
      </c>
    </row>
    <row r="26" spans="1:4" s="12" customFormat="1" ht="19.5" customHeight="1">
      <c r="A26" s="48"/>
      <c r="B26" s="30"/>
      <c r="C26" s="57">
        <f>'支出总表（引用）'!A28</f>
        <v>0</v>
      </c>
      <c r="D26" s="51">
        <f>'支出总表（引用）'!B28</f>
        <v>0</v>
      </c>
    </row>
    <row r="27" spans="1:4" s="12" customFormat="1" ht="19.5" customHeight="1">
      <c r="A27" s="48"/>
      <c r="B27" s="30"/>
      <c r="C27" s="57">
        <f>'支出总表（引用）'!A29</f>
        <v>0</v>
      </c>
      <c r="D27" s="51">
        <f>'支出总表（引用）'!B29</f>
        <v>0</v>
      </c>
    </row>
    <row r="28" spans="1:4" s="12" customFormat="1" ht="19.5" customHeight="1">
      <c r="A28" s="48"/>
      <c r="B28" s="30"/>
      <c r="C28" s="57">
        <f>'支出总表（引用）'!A30</f>
        <v>0</v>
      </c>
      <c r="D28" s="51">
        <f>'支出总表（引用）'!B30</f>
        <v>0</v>
      </c>
    </row>
    <row r="29" spans="1:4" s="12" customFormat="1" ht="19.5" customHeight="1">
      <c r="A29" s="48"/>
      <c r="B29" s="30"/>
      <c r="C29" s="57">
        <f>'支出总表（引用）'!A31</f>
        <v>0</v>
      </c>
      <c r="D29" s="51">
        <f>'支出总表（引用）'!B31</f>
        <v>0</v>
      </c>
    </row>
    <row r="30" spans="1:4" s="12" customFormat="1" ht="19.5" customHeight="1">
      <c r="A30" s="48"/>
      <c r="B30" s="30"/>
      <c r="C30" s="57">
        <f>'支出总表（引用）'!A32</f>
        <v>0</v>
      </c>
      <c r="D30" s="51">
        <f>'支出总表（引用）'!B32</f>
        <v>0</v>
      </c>
    </row>
    <row r="31" spans="1:4" s="12" customFormat="1" ht="19.5" customHeight="1">
      <c r="A31" s="48"/>
      <c r="B31" s="30"/>
      <c r="C31" s="57">
        <f>'支出总表（引用）'!A33</f>
        <v>0</v>
      </c>
      <c r="D31" s="51">
        <f>'支出总表（引用）'!B33</f>
        <v>0</v>
      </c>
    </row>
    <row r="32" spans="1:4" s="12" customFormat="1" ht="19.5" customHeight="1">
      <c r="A32" s="48"/>
      <c r="B32" s="30"/>
      <c r="C32" s="57">
        <f>'支出总表（引用）'!A34</f>
        <v>0</v>
      </c>
      <c r="D32" s="51">
        <f>'支出总表（引用）'!B34</f>
        <v>0</v>
      </c>
    </row>
    <row r="33" spans="1:4" s="12" customFormat="1" ht="19.5" customHeight="1">
      <c r="A33" s="48"/>
      <c r="B33" s="30"/>
      <c r="C33" s="57">
        <f>'支出总表（引用）'!A35</f>
        <v>0</v>
      </c>
      <c r="D33" s="51">
        <f>'支出总表（引用）'!B35</f>
        <v>0</v>
      </c>
    </row>
    <row r="34" spans="1:4" s="12" customFormat="1" ht="19.5" customHeight="1">
      <c r="A34" s="48"/>
      <c r="B34" s="30"/>
      <c r="C34" s="57">
        <f>'支出总表（引用）'!A36</f>
        <v>0</v>
      </c>
      <c r="D34" s="51">
        <f>'支出总表（引用）'!B36</f>
        <v>0</v>
      </c>
    </row>
    <row r="35" spans="1:4" s="12" customFormat="1" ht="19.5" customHeight="1">
      <c r="A35" s="48"/>
      <c r="B35" s="30"/>
      <c r="C35" s="57">
        <f>'支出总表（引用）'!A37</f>
        <v>0</v>
      </c>
      <c r="D35" s="51">
        <f>'支出总表（引用）'!B37</f>
        <v>0</v>
      </c>
    </row>
    <row r="36" spans="1:4" s="12" customFormat="1" ht="19.5" customHeight="1">
      <c r="A36" s="48"/>
      <c r="B36" s="30"/>
      <c r="C36" s="57">
        <f>'支出总表（引用）'!A38</f>
        <v>0</v>
      </c>
      <c r="D36" s="51">
        <f>'支出总表（引用）'!B38</f>
        <v>0</v>
      </c>
    </row>
    <row r="37" spans="1:4" s="12" customFormat="1" ht="19.5" customHeight="1">
      <c r="A37" s="48"/>
      <c r="B37" s="30"/>
      <c r="C37" s="57">
        <f>'支出总表（引用）'!A39</f>
        <v>0</v>
      </c>
      <c r="D37" s="51">
        <f>'支出总表（引用）'!B39</f>
        <v>0</v>
      </c>
    </row>
    <row r="38" spans="1:4" s="12" customFormat="1" ht="19.5" customHeight="1">
      <c r="A38" s="48"/>
      <c r="B38" s="30"/>
      <c r="C38" s="57">
        <f>'支出总表（引用）'!A40</f>
        <v>0</v>
      </c>
      <c r="D38" s="51">
        <f>'支出总表（引用）'!B40</f>
        <v>0</v>
      </c>
    </row>
    <row r="39" spans="1:4" s="12" customFormat="1" ht="19.5" customHeight="1">
      <c r="A39" s="48"/>
      <c r="B39" s="30"/>
      <c r="C39" s="57">
        <f>'支出总表（引用）'!A41</f>
        <v>0</v>
      </c>
      <c r="D39" s="51">
        <f>'支出总表（引用）'!B41</f>
        <v>0</v>
      </c>
    </row>
    <row r="40" spans="1:4" s="12" customFormat="1" ht="19.5" customHeight="1">
      <c r="A40" s="48"/>
      <c r="B40" s="30"/>
      <c r="C40" s="57">
        <f>'支出总表（引用）'!A42</f>
        <v>0</v>
      </c>
      <c r="D40" s="51">
        <f>'支出总表（引用）'!B42</f>
        <v>0</v>
      </c>
    </row>
    <row r="41" spans="1:4" s="12" customFormat="1" ht="19.5" customHeight="1">
      <c r="A41" s="48"/>
      <c r="B41" s="30"/>
      <c r="C41" s="57">
        <f>'支出总表（引用）'!A43</f>
        <v>0</v>
      </c>
      <c r="D41" s="51">
        <f>'支出总表（引用）'!B43</f>
        <v>0</v>
      </c>
    </row>
    <row r="42" spans="1:4" s="12" customFormat="1" ht="19.5" customHeight="1">
      <c r="A42" s="48"/>
      <c r="B42" s="30"/>
      <c r="C42" s="57">
        <f>'支出总表（引用）'!A44</f>
        <v>0</v>
      </c>
      <c r="D42" s="51">
        <f>'支出总表（引用）'!B44</f>
        <v>0</v>
      </c>
    </row>
    <row r="43" spans="1:4" s="12" customFormat="1" ht="19.5" customHeight="1">
      <c r="A43" s="48"/>
      <c r="B43" s="30"/>
      <c r="C43" s="57">
        <f>'支出总表（引用）'!A45</f>
        <v>0</v>
      </c>
      <c r="D43" s="51">
        <f>'支出总表（引用）'!B45</f>
        <v>0</v>
      </c>
    </row>
    <row r="44" spans="1:4" s="12" customFormat="1" ht="19.5" customHeight="1">
      <c r="A44" s="48"/>
      <c r="B44" s="30"/>
      <c r="C44" s="57">
        <f>'支出总表（引用）'!A46</f>
        <v>0</v>
      </c>
      <c r="D44" s="51">
        <f>'支出总表（引用）'!B46</f>
        <v>0</v>
      </c>
    </row>
    <row r="45" spans="1:4" s="12" customFormat="1" ht="19.5" customHeight="1">
      <c r="A45" s="48"/>
      <c r="B45" s="30"/>
      <c r="C45" s="57">
        <f>'支出总表（引用）'!A47</f>
        <v>0</v>
      </c>
      <c r="D45" s="51">
        <f>'支出总表（引用）'!B47</f>
        <v>0</v>
      </c>
    </row>
    <row r="46" spans="1:4" s="12" customFormat="1" ht="19.5" customHeight="1">
      <c r="A46" s="48"/>
      <c r="B46" s="30"/>
      <c r="C46" s="57">
        <f>'支出总表（引用）'!A48</f>
        <v>0</v>
      </c>
      <c r="D46" s="51">
        <f>'支出总表（引用）'!B48</f>
        <v>0</v>
      </c>
    </row>
    <row r="47" spans="1:4" s="12" customFormat="1" ht="19.5" customHeight="1">
      <c r="A47" s="48"/>
      <c r="B47" s="30"/>
      <c r="C47" s="57">
        <f>'支出总表（引用）'!A49</f>
        <v>0</v>
      </c>
      <c r="D47" s="51">
        <f>'支出总表（引用）'!B49</f>
        <v>0</v>
      </c>
    </row>
    <row r="48" spans="1:4" s="12" customFormat="1" ht="19.5" customHeight="1">
      <c r="A48" s="48"/>
      <c r="B48" s="30"/>
      <c r="C48" s="57">
        <f>'支出总表（引用）'!A50</f>
        <v>0</v>
      </c>
      <c r="D48" s="51">
        <f>'支出总表（引用）'!B50</f>
        <v>0</v>
      </c>
    </row>
    <row r="49" spans="1:4" s="12" customFormat="1" ht="17.25" customHeight="1">
      <c r="A49" s="52" t="s">
        <v>26</v>
      </c>
      <c r="B49" s="44">
        <f>SUM(B6,B11,B12,B13,B14,B15)</f>
        <v>2773830</v>
      </c>
      <c r="C49" s="52" t="s">
        <v>27</v>
      </c>
      <c r="D49" s="30">
        <f>'支出总表（引用）'!B7</f>
        <v>3749075.03</v>
      </c>
    </row>
    <row r="50" spans="1:4" s="12" customFormat="1" ht="17.25" customHeight="1">
      <c r="A50" s="43" t="s">
        <v>28</v>
      </c>
      <c r="B50" s="44"/>
      <c r="C50" s="58" t="s">
        <v>29</v>
      </c>
      <c r="D50" s="30"/>
    </row>
    <row r="51" spans="1:4" s="12" customFormat="1" ht="17.25" customHeight="1">
      <c r="A51" s="43" t="s">
        <v>30</v>
      </c>
      <c r="B51" s="59">
        <v>975245.03</v>
      </c>
      <c r="C51" s="60"/>
      <c r="D51" s="30"/>
    </row>
    <row r="52" spans="1:4" s="12" customFormat="1" ht="17.25" customHeight="1">
      <c r="A52" s="61"/>
      <c r="B52" s="62"/>
      <c r="C52" s="60"/>
      <c r="D52" s="30"/>
    </row>
    <row r="53" spans="1:4" s="12" customFormat="1" ht="17.25" customHeight="1">
      <c r="A53" s="52" t="s">
        <v>31</v>
      </c>
      <c r="B53" s="63">
        <f>SUM(B49,B50,B51)</f>
        <v>3749075.0300000003</v>
      </c>
      <c r="C53" s="52" t="s">
        <v>32</v>
      </c>
      <c r="D53" s="30">
        <f>B53</f>
        <v>3749075.0300000003</v>
      </c>
    </row>
    <row r="54" spans="1:254" s="12" customFormat="1" ht="19.5" customHeight="1">
      <c r="A54" s="21"/>
      <c r="B54" s="21"/>
      <c r="C54" s="21"/>
      <c r="D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row>
    <row r="55" spans="1:254" s="12" customFormat="1" ht="19.5" customHeight="1">
      <c r="A55" s="21"/>
      <c r="B55" s="21"/>
      <c r="C55" s="21"/>
      <c r="D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row>
    <row r="56" spans="1:254" s="12" customFormat="1" ht="19.5" customHeight="1">
      <c r="A56" s="21"/>
      <c r="B56" s="21"/>
      <c r="C56" s="21"/>
      <c r="D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row>
    <row r="57" spans="1:254" s="12" customFormat="1" ht="19.5" customHeight="1">
      <c r="A57" s="21"/>
      <c r="B57" s="21"/>
      <c r="C57" s="21"/>
      <c r="D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row>
    <row r="58" spans="1:254" s="12" customFormat="1" ht="19.5" customHeight="1">
      <c r="A58" s="21"/>
      <c r="B58" s="21"/>
      <c r="C58" s="21"/>
      <c r="D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row>
    <row r="59" spans="1:254" s="12" customFormat="1" ht="19.5" customHeight="1">
      <c r="A59" s="21"/>
      <c r="B59" s="21"/>
      <c r="C59" s="21"/>
      <c r="D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row>
    <row r="60" spans="1:254" s="12" customFormat="1" ht="19.5" customHeight="1">
      <c r="A60" s="21"/>
      <c r="B60" s="21"/>
      <c r="C60" s="21"/>
      <c r="D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row>
    <row r="61" spans="1:254" s="12" customFormat="1" ht="19.5" customHeight="1">
      <c r="A61" s="21"/>
      <c r="B61" s="21"/>
      <c r="C61" s="21"/>
      <c r="D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row>
    <row r="62" spans="1:254" s="12" customFormat="1" ht="19.5" customHeight="1">
      <c r="A62" s="21"/>
      <c r="B62" s="21"/>
      <c r="C62" s="21"/>
      <c r="D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row>
    <row r="63" spans="1:254" s="12" customFormat="1" ht="19.5" customHeight="1">
      <c r="A63" s="21"/>
      <c r="B63" s="21"/>
      <c r="C63" s="21"/>
      <c r="D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row>
    <row r="64" spans="1:254" s="12" customFormat="1" ht="19.5" customHeight="1">
      <c r="A64" s="21"/>
      <c r="B64" s="21"/>
      <c r="C64" s="21"/>
      <c r="D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row>
    <row r="65" spans="1:254" s="12" customFormat="1" ht="19.5" customHeight="1">
      <c r="A65" s="21"/>
      <c r="B65" s="21"/>
      <c r="C65" s="21"/>
      <c r="D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row>
    <row r="66" spans="1:254" s="12" customFormat="1" ht="19.5" customHeight="1">
      <c r="A66" s="21"/>
      <c r="B66" s="21"/>
      <c r="C66" s="21"/>
      <c r="D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row>
    <row r="67" spans="1:254" s="12" customFormat="1" ht="19.5" customHeight="1">
      <c r="A67" s="21"/>
      <c r="B67" s="21"/>
      <c r="C67" s="21"/>
      <c r="D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row>
    <row r="68" spans="1:254" s="12" customFormat="1" ht="19.5" customHeight="1">
      <c r="A68" s="21"/>
      <c r="B68" s="21"/>
      <c r="C68" s="21"/>
      <c r="D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row>
    <row r="69" spans="1:254" s="12" customFormat="1" ht="19.5" customHeight="1">
      <c r="A69" s="21"/>
      <c r="B69" s="21"/>
      <c r="C69" s="21"/>
      <c r="D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row>
    <row r="70" spans="1:254" s="12" customFormat="1" ht="19.5" customHeight="1">
      <c r="A70" s="21"/>
      <c r="B70" s="21"/>
      <c r="C70" s="21"/>
      <c r="D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row>
    <row r="71" spans="1:254" s="12" customFormat="1" ht="19.5" customHeight="1">
      <c r="A71" s="21"/>
      <c r="B71" s="21"/>
      <c r="C71" s="21"/>
      <c r="D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row>
    <row r="72" spans="1:254" s="12" customFormat="1" ht="19.5" customHeight="1">
      <c r="A72" s="21"/>
      <c r="B72" s="21"/>
      <c r="C72" s="21"/>
      <c r="D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row>
    <row r="73" spans="1:254" s="12" customFormat="1" ht="19.5" customHeight="1">
      <c r="A73" s="21"/>
      <c r="B73" s="21"/>
      <c r="C73" s="21"/>
      <c r="D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row>
    <row r="74" spans="1:254" s="12" customFormat="1" ht="19.5" customHeight="1">
      <c r="A74" s="21"/>
      <c r="B74" s="21"/>
      <c r="C74" s="21"/>
      <c r="D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row>
    <row r="75" spans="1:254" s="12" customFormat="1" ht="19.5" customHeight="1">
      <c r="A75" s="21"/>
      <c r="B75" s="21"/>
      <c r="C75" s="21"/>
      <c r="D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row>
    <row r="76" spans="1:254" s="12" customFormat="1" ht="19.5" customHeight="1">
      <c r="A76" s="21"/>
      <c r="B76" s="21"/>
      <c r="C76" s="21"/>
      <c r="D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row>
    <row r="77" spans="1:254" s="12" customFormat="1" ht="19.5" customHeight="1">
      <c r="A77" s="21"/>
      <c r="B77" s="21"/>
      <c r="C77" s="21"/>
      <c r="D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row>
    <row r="78" spans="1:254" s="12" customFormat="1" ht="19.5" customHeight="1">
      <c r="A78" s="21"/>
      <c r="B78" s="21"/>
      <c r="C78" s="21"/>
      <c r="D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row>
    <row r="79" spans="1:254" s="12" customFormat="1" ht="19.5" customHeight="1">
      <c r="A79" s="21"/>
      <c r="B79" s="21"/>
      <c r="C79" s="21"/>
      <c r="D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row>
    <row r="80" spans="1:254" s="12" customFormat="1" ht="19.5" customHeight="1">
      <c r="A80" s="21"/>
      <c r="B80" s="21"/>
      <c r="C80" s="21"/>
      <c r="D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row>
    <row r="81" spans="1:254" s="12" customFormat="1" ht="19.5" customHeight="1">
      <c r="A81" s="21"/>
      <c r="B81" s="21"/>
      <c r="C81" s="21"/>
      <c r="D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row>
    <row r="82" spans="1:254" s="12" customFormat="1" ht="19.5" customHeight="1">
      <c r="A82" s="21"/>
      <c r="B82" s="21"/>
      <c r="C82" s="21"/>
      <c r="D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row>
    <row r="83" spans="1:254" s="12" customFormat="1" ht="19.5" customHeight="1">
      <c r="A83" s="21"/>
      <c r="B83" s="21"/>
      <c r="C83" s="21"/>
      <c r="D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row>
    <row r="84" spans="1:254" s="12" customFormat="1" ht="19.5" customHeight="1">
      <c r="A84" s="21"/>
      <c r="B84" s="21"/>
      <c r="C84" s="21"/>
      <c r="D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row>
    <row r="85" spans="1:254" s="12" customFormat="1" ht="19.5" customHeight="1">
      <c r="A85" s="21"/>
      <c r="B85" s="21"/>
      <c r="C85" s="21"/>
      <c r="D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row>
    <row r="86" spans="1:254" s="12" customFormat="1" ht="19.5" customHeight="1">
      <c r="A86" s="21"/>
      <c r="B86" s="21"/>
      <c r="C86" s="21"/>
      <c r="D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row>
    <row r="87" spans="1:254" s="12" customFormat="1" ht="19.5" customHeight="1">
      <c r="A87" s="21"/>
      <c r="B87" s="21"/>
      <c r="C87" s="21"/>
      <c r="D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row>
    <row r="88" spans="1:254" s="12" customFormat="1" ht="19.5" customHeight="1">
      <c r="A88" s="21"/>
      <c r="B88" s="21"/>
      <c r="C88" s="21"/>
      <c r="D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row>
    <row r="89" spans="1:254" s="12" customFormat="1" ht="19.5" customHeight="1">
      <c r="A89" s="21"/>
      <c r="B89" s="21"/>
      <c r="C89" s="21"/>
      <c r="D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row>
    <row r="90" spans="1:254" s="12" customFormat="1" ht="19.5" customHeight="1">
      <c r="A90" s="21"/>
      <c r="B90" s="21"/>
      <c r="C90" s="21"/>
      <c r="D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row>
    <row r="91" spans="1:254" s="12" customFormat="1" ht="19.5" customHeight="1">
      <c r="A91" s="21"/>
      <c r="B91" s="21"/>
      <c r="C91" s="21"/>
      <c r="D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row>
    <row r="92" spans="1:254" s="12" customFormat="1" ht="19.5" customHeight="1">
      <c r="A92" s="21"/>
      <c r="B92" s="21"/>
      <c r="C92" s="21"/>
      <c r="D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row>
    <row r="93" spans="1:254" s="12" customFormat="1" ht="19.5" customHeight="1">
      <c r="A93" s="21"/>
      <c r="B93" s="21"/>
      <c r="C93" s="21"/>
      <c r="D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row>
    <row r="94" spans="1:254" s="12" customFormat="1" ht="19.5" customHeight="1">
      <c r="A94" s="21"/>
      <c r="B94" s="21"/>
      <c r="C94" s="21"/>
      <c r="D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row>
    <row r="95" spans="1:254" s="12" customFormat="1" ht="19.5" customHeight="1">
      <c r="A95" s="21"/>
      <c r="B95" s="21"/>
      <c r="C95" s="21"/>
      <c r="D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 right="0.39" top="0.59" bottom="0.59"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2:P24"/>
  <sheetViews>
    <sheetView showGridLines="0" workbookViewId="0" topLeftCell="A1">
      <selection activeCell="K9" sqref="K9"/>
    </sheetView>
  </sheetViews>
  <sheetFormatPr defaultColWidth="9.140625" defaultRowHeight="12.75" customHeight="1"/>
  <cols>
    <col min="1" max="1" width="14.00390625" style="12" customWidth="1"/>
    <col min="2" max="2" width="30.28125" style="12" customWidth="1"/>
    <col min="3" max="3" width="16.00390625" style="12" customWidth="1"/>
    <col min="4" max="4" width="12.421875" style="12" customWidth="1"/>
    <col min="5" max="5" width="15.57421875" style="12" customWidth="1"/>
    <col min="6" max="6" width="19.140625" style="12" customWidth="1"/>
    <col min="7" max="7" width="13.28125" style="12" customWidth="1"/>
    <col min="8" max="8" width="12.421875" style="12" customWidth="1"/>
    <col min="9" max="9" width="12.00390625" style="12" customWidth="1"/>
    <col min="10" max="10" width="15.28125" style="12" customWidth="1"/>
    <col min="11" max="11" width="14.7109375" style="12" customWidth="1"/>
    <col min="12" max="12" width="11.140625" style="12" customWidth="1"/>
    <col min="13" max="14" width="9.140625" style="12" customWidth="1"/>
    <col min="15" max="15" width="11.7109375" style="12" customWidth="1"/>
    <col min="16" max="17" width="9.140625" style="12" customWidth="1"/>
  </cols>
  <sheetData>
    <row r="1" s="12" customFormat="1" ht="21" customHeight="1"/>
    <row r="2" spans="1:15" s="12" customFormat="1" ht="29.25" customHeight="1">
      <c r="A2" s="83" t="s">
        <v>33</v>
      </c>
      <c r="B2" s="83"/>
      <c r="C2" s="83"/>
      <c r="D2" s="83"/>
      <c r="E2" s="83"/>
      <c r="F2" s="83"/>
      <c r="G2" s="83"/>
      <c r="H2" s="83"/>
      <c r="I2" s="83"/>
      <c r="J2" s="83"/>
      <c r="K2" s="83"/>
      <c r="L2" s="83"/>
      <c r="M2" s="83"/>
      <c r="N2" s="83"/>
      <c r="O2" s="83"/>
    </row>
    <row r="3" spans="1:15" s="12" customFormat="1" ht="27.75" customHeight="1">
      <c r="A3" s="33" t="s">
        <v>9</v>
      </c>
      <c r="B3" s="34"/>
      <c r="C3" s="34"/>
      <c r="D3" s="34"/>
      <c r="E3" s="34"/>
      <c r="F3" s="34"/>
      <c r="G3" s="34"/>
      <c r="H3" s="34"/>
      <c r="I3" s="34"/>
      <c r="J3" s="34"/>
      <c r="K3" s="34"/>
      <c r="L3" s="34"/>
      <c r="M3" s="34"/>
      <c r="N3" s="34"/>
      <c r="O3" s="27" t="s">
        <v>10</v>
      </c>
    </row>
    <row r="4" spans="1:15" s="12" customFormat="1" ht="17.25" customHeight="1">
      <c r="A4" s="82" t="s">
        <v>34</v>
      </c>
      <c r="B4" s="82" t="s">
        <v>35</v>
      </c>
      <c r="C4" s="84" t="s">
        <v>36</v>
      </c>
      <c r="D4" s="86" t="s">
        <v>37</v>
      </c>
      <c r="E4" s="82" t="s">
        <v>38</v>
      </c>
      <c r="F4" s="82"/>
      <c r="G4" s="82"/>
      <c r="H4" s="82"/>
      <c r="I4" s="82"/>
      <c r="J4" s="87" t="s">
        <v>39</v>
      </c>
      <c r="K4" s="87" t="s">
        <v>40</v>
      </c>
      <c r="L4" s="87" t="s">
        <v>41</v>
      </c>
      <c r="M4" s="87" t="s">
        <v>42</v>
      </c>
      <c r="N4" s="87" t="s">
        <v>43</v>
      </c>
      <c r="O4" s="86" t="s">
        <v>44</v>
      </c>
    </row>
    <row r="5" spans="1:15" s="12" customFormat="1" ht="58.5" customHeight="1">
      <c r="A5" s="82"/>
      <c r="B5" s="82"/>
      <c r="C5" s="85"/>
      <c r="D5" s="86"/>
      <c r="E5" s="55" t="s">
        <v>45</v>
      </c>
      <c r="F5" s="55" t="s">
        <v>46</v>
      </c>
      <c r="G5" s="55" t="s">
        <v>47</v>
      </c>
      <c r="H5" s="55" t="s">
        <v>48</v>
      </c>
      <c r="I5" s="55" t="s">
        <v>49</v>
      </c>
      <c r="J5" s="87"/>
      <c r="K5" s="87"/>
      <c r="L5" s="87"/>
      <c r="M5" s="87"/>
      <c r="N5" s="87"/>
      <c r="O5" s="86"/>
    </row>
    <row r="6" spans="1:15" s="12" customFormat="1" ht="21" customHeight="1">
      <c r="A6" s="29" t="s">
        <v>50</v>
      </c>
      <c r="B6" s="29" t="s">
        <v>50</v>
      </c>
      <c r="C6" s="29">
        <v>1</v>
      </c>
      <c r="D6" s="29">
        <f aca="true" t="shared" si="0" ref="D6:O6">C6+1</f>
        <v>2</v>
      </c>
      <c r="E6" s="29">
        <f t="shared" si="0"/>
        <v>3</v>
      </c>
      <c r="F6" s="29">
        <f t="shared" si="0"/>
        <v>4</v>
      </c>
      <c r="G6" s="29">
        <f t="shared" si="0"/>
        <v>5</v>
      </c>
      <c r="H6" s="29">
        <f t="shared" si="0"/>
        <v>6</v>
      </c>
      <c r="I6" s="29">
        <f t="shared" si="0"/>
        <v>7</v>
      </c>
      <c r="J6" s="29">
        <f t="shared" si="0"/>
        <v>8</v>
      </c>
      <c r="K6" s="29">
        <f t="shared" si="0"/>
        <v>9</v>
      </c>
      <c r="L6" s="29">
        <f t="shared" si="0"/>
        <v>10</v>
      </c>
      <c r="M6" s="29">
        <f t="shared" si="0"/>
        <v>11</v>
      </c>
      <c r="N6" s="29">
        <f t="shared" si="0"/>
        <v>12</v>
      </c>
      <c r="O6" s="29">
        <f t="shared" si="0"/>
        <v>13</v>
      </c>
    </row>
    <row r="7" spans="1:15" s="12" customFormat="1" ht="37.5" customHeight="1">
      <c r="A7" s="16" t="s">
        <v>51</v>
      </c>
      <c r="B7" s="16" t="s">
        <v>36</v>
      </c>
      <c r="C7" s="31">
        <v>3749075.03</v>
      </c>
      <c r="D7" s="31">
        <v>975245.03</v>
      </c>
      <c r="E7" s="31">
        <v>1893830</v>
      </c>
      <c r="F7" s="31">
        <v>1893830</v>
      </c>
      <c r="G7" s="31"/>
      <c r="H7" s="31"/>
      <c r="I7" s="31"/>
      <c r="J7" s="31"/>
      <c r="K7" s="31"/>
      <c r="L7" s="30"/>
      <c r="M7" s="54"/>
      <c r="N7" s="56">
        <v>880000</v>
      </c>
      <c r="O7" s="30"/>
    </row>
    <row r="8" spans="1:15" s="12" customFormat="1" ht="25.5" customHeight="1">
      <c r="A8" s="16" t="s">
        <v>52</v>
      </c>
      <c r="B8" s="16" t="s">
        <v>53</v>
      </c>
      <c r="C8" s="31">
        <v>197763</v>
      </c>
      <c r="D8" s="31">
        <v>72228</v>
      </c>
      <c r="E8" s="31">
        <v>125535</v>
      </c>
      <c r="F8" s="31">
        <v>125535</v>
      </c>
      <c r="G8" s="31"/>
      <c r="H8" s="31"/>
      <c r="I8" s="31"/>
      <c r="J8" s="31"/>
      <c r="K8" s="31"/>
      <c r="L8" s="30"/>
      <c r="M8" s="54"/>
      <c r="N8" s="56"/>
      <c r="O8" s="30"/>
    </row>
    <row r="9" spans="1:15" s="12" customFormat="1" ht="25.5" customHeight="1">
      <c r="A9" s="16" t="s">
        <v>54</v>
      </c>
      <c r="B9" s="16" t="s">
        <v>55</v>
      </c>
      <c r="C9" s="31">
        <v>196283</v>
      </c>
      <c r="D9" s="31">
        <v>72228</v>
      </c>
      <c r="E9" s="31">
        <v>124055</v>
      </c>
      <c r="F9" s="31">
        <v>124055</v>
      </c>
      <c r="G9" s="31"/>
      <c r="H9" s="31"/>
      <c r="I9" s="31"/>
      <c r="J9" s="31"/>
      <c r="K9" s="31"/>
      <c r="L9" s="30"/>
      <c r="M9" s="54"/>
      <c r="N9" s="56"/>
      <c r="O9" s="30"/>
    </row>
    <row r="10" spans="1:15" s="12" customFormat="1" ht="37.5" customHeight="1">
      <c r="A10" s="16" t="s">
        <v>56</v>
      </c>
      <c r="B10" s="16" t="s">
        <v>57</v>
      </c>
      <c r="C10" s="31">
        <v>196283</v>
      </c>
      <c r="D10" s="31">
        <v>72228</v>
      </c>
      <c r="E10" s="31">
        <v>124055</v>
      </c>
      <c r="F10" s="31">
        <v>124055</v>
      </c>
      <c r="G10" s="31"/>
      <c r="H10" s="31"/>
      <c r="I10" s="31"/>
      <c r="J10" s="31"/>
      <c r="K10" s="31"/>
      <c r="L10" s="30"/>
      <c r="M10" s="54"/>
      <c r="N10" s="56"/>
      <c r="O10" s="30"/>
    </row>
    <row r="11" spans="1:15" s="12" customFormat="1" ht="37.5" customHeight="1">
      <c r="A11" s="16" t="s">
        <v>58</v>
      </c>
      <c r="B11" s="16" t="s">
        <v>59</v>
      </c>
      <c r="C11" s="31">
        <v>1480</v>
      </c>
      <c r="D11" s="31"/>
      <c r="E11" s="31">
        <v>1480</v>
      </c>
      <c r="F11" s="31">
        <v>1480</v>
      </c>
      <c r="G11" s="31"/>
      <c r="H11" s="31"/>
      <c r="I11" s="31"/>
      <c r="J11" s="31"/>
      <c r="K11" s="31"/>
      <c r="L11" s="30"/>
      <c r="M11" s="54"/>
      <c r="N11" s="56"/>
      <c r="O11" s="30"/>
    </row>
    <row r="12" spans="1:15" s="12" customFormat="1" ht="37.5" customHeight="1">
      <c r="A12" s="16" t="s">
        <v>60</v>
      </c>
      <c r="B12" s="16" t="s">
        <v>61</v>
      </c>
      <c r="C12" s="31">
        <v>1480</v>
      </c>
      <c r="D12" s="31"/>
      <c r="E12" s="31">
        <v>1480</v>
      </c>
      <c r="F12" s="31">
        <v>1480</v>
      </c>
      <c r="G12" s="31"/>
      <c r="H12" s="31"/>
      <c r="I12" s="31"/>
      <c r="J12" s="31"/>
      <c r="K12" s="31"/>
      <c r="L12" s="30"/>
      <c r="M12" s="54"/>
      <c r="N12" s="56"/>
      <c r="O12" s="30"/>
    </row>
    <row r="13" spans="1:15" s="12" customFormat="1" ht="25.5" customHeight="1">
      <c r="A13" s="16" t="s">
        <v>62</v>
      </c>
      <c r="B13" s="16" t="s">
        <v>63</v>
      </c>
      <c r="C13" s="31">
        <v>104955</v>
      </c>
      <c r="D13" s="31"/>
      <c r="E13" s="31">
        <v>104955</v>
      </c>
      <c r="F13" s="31">
        <v>104955</v>
      </c>
      <c r="G13" s="31"/>
      <c r="H13" s="31"/>
      <c r="I13" s="31"/>
      <c r="J13" s="31"/>
      <c r="K13" s="31"/>
      <c r="L13" s="30"/>
      <c r="M13" s="54"/>
      <c r="N13" s="56"/>
      <c r="O13" s="30"/>
    </row>
    <row r="14" spans="1:15" s="12" customFormat="1" ht="37.5" customHeight="1">
      <c r="A14" s="16" t="s">
        <v>64</v>
      </c>
      <c r="B14" s="16" t="s">
        <v>65</v>
      </c>
      <c r="C14" s="31">
        <v>104955</v>
      </c>
      <c r="D14" s="31"/>
      <c r="E14" s="31">
        <v>104955</v>
      </c>
      <c r="F14" s="31">
        <v>104955</v>
      </c>
      <c r="G14" s="31"/>
      <c r="H14" s="31"/>
      <c r="I14" s="31"/>
      <c r="J14" s="31"/>
      <c r="K14" s="31"/>
      <c r="L14" s="30"/>
      <c r="M14" s="54"/>
      <c r="N14" s="56"/>
      <c r="O14" s="30"/>
    </row>
    <row r="15" spans="1:15" s="12" customFormat="1" ht="37.5" customHeight="1">
      <c r="A15" s="16" t="s">
        <v>66</v>
      </c>
      <c r="B15" s="16" t="s">
        <v>67</v>
      </c>
      <c r="C15" s="31">
        <v>104955</v>
      </c>
      <c r="D15" s="31"/>
      <c r="E15" s="31">
        <v>104955</v>
      </c>
      <c r="F15" s="31">
        <v>104955</v>
      </c>
      <c r="G15" s="31"/>
      <c r="H15" s="31"/>
      <c r="I15" s="31"/>
      <c r="J15" s="31"/>
      <c r="K15" s="31"/>
      <c r="L15" s="30"/>
      <c r="M15" s="54"/>
      <c r="N15" s="56"/>
      <c r="O15" s="30"/>
    </row>
    <row r="16" spans="1:15" s="12" customFormat="1" ht="37.5" customHeight="1">
      <c r="A16" s="16" t="s">
        <v>68</v>
      </c>
      <c r="B16" s="16" t="s">
        <v>69</v>
      </c>
      <c r="C16" s="31">
        <v>3446357.03</v>
      </c>
      <c r="D16" s="31">
        <v>903017.03</v>
      </c>
      <c r="E16" s="31">
        <v>1663340</v>
      </c>
      <c r="F16" s="31">
        <v>1663340</v>
      </c>
      <c r="G16" s="31"/>
      <c r="H16" s="31"/>
      <c r="I16" s="31"/>
      <c r="J16" s="31"/>
      <c r="K16" s="31"/>
      <c r="L16" s="30"/>
      <c r="M16" s="54"/>
      <c r="N16" s="56">
        <v>880000</v>
      </c>
      <c r="O16" s="30"/>
    </row>
    <row r="17" spans="1:15" s="12" customFormat="1" ht="37.5" customHeight="1">
      <c r="A17" s="16" t="s">
        <v>54</v>
      </c>
      <c r="B17" s="16" t="s">
        <v>70</v>
      </c>
      <c r="C17" s="31">
        <v>3446357.03</v>
      </c>
      <c r="D17" s="31">
        <v>903017.03</v>
      </c>
      <c r="E17" s="31">
        <v>1663340</v>
      </c>
      <c r="F17" s="31">
        <v>1663340</v>
      </c>
      <c r="G17" s="31"/>
      <c r="H17" s="31"/>
      <c r="I17" s="31"/>
      <c r="J17" s="31"/>
      <c r="K17" s="31"/>
      <c r="L17" s="30"/>
      <c r="M17" s="54"/>
      <c r="N17" s="56">
        <v>880000</v>
      </c>
      <c r="O17" s="30"/>
    </row>
    <row r="18" spans="1:15" s="12" customFormat="1" ht="37.5" customHeight="1">
      <c r="A18" s="16" t="s">
        <v>71</v>
      </c>
      <c r="B18" s="16" t="s">
        <v>72</v>
      </c>
      <c r="C18" s="31">
        <v>3446357.03</v>
      </c>
      <c r="D18" s="31">
        <v>903017.03</v>
      </c>
      <c r="E18" s="31">
        <v>1663340</v>
      </c>
      <c r="F18" s="31">
        <v>1663340</v>
      </c>
      <c r="G18" s="31"/>
      <c r="H18" s="31"/>
      <c r="I18" s="31"/>
      <c r="J18" s="31"/>
      <c r="K18" s="31"/>
      <c r="L18" s="30"/>
      <c r="M18" s="54"/>
      <c r="N18" s="56">
        <v>880000</v>
      </c>
      <c r="O18" s="30"/>
    </row>
    <row r="19" spans="1:16" s="12" customFormat="1" ht="21" customHeight="1">
      <c r="A19" s="21"/>
      <c r="B19" s="21"/>
      <c r="C19" s="21"/>
      <c r="D19" s="21"/>
      <c r="E19" s="21"/>
      <c r="F19" s="21"/>
      <c r="G19" s="21"/>
      <c r="H19" s="21"/>
      <c r="I19" s="21"/>
      <c r="J19" s="21"/>
      <c r="K19" s="21"/>
      <c r="L19" s="21"/>
      <c r="M19" s="21"/>
      <c r="N19" s="21"/>
      <c r="O19" s="21"/>
      <c r="P19" s="21"/>
    </row>
    <row r="20" spans="1:15" s="12" customFormat="1" ht="21" customHeight="1">
      <c r="A20" s="21"/>
      <c r="B20" s="21"/>
      <c r="C20" s="21"/>
      <c r="D20" s="21"/>
      <c r="E20" s="21"/>
      <c r="F20" s="21"/>
      <c r="G20" s="21"/>
      <c r="H20" s="21"/>
      <c r="I20" s="21"/>
      <c r="J20" s="21"/>
      <c r="K20" s="21"/>
      <c r="L20" s="21"/>
      <c r="M20" s="21"/>
      <c r="N20" s="21"/>
      <c r="O20" s="21"/>
    </row>
    <row r="21" spans="2:15" s="12" customFormat="1" ht="21" customHeight="1">
      <c r="B21" s="21"/>
      <c r="C21" s="21"/>
      <c r="D21" s="21"/>
      <c r="E21" s="21"/>
      <c r="F21" s="21"/>
      <c r="G21" s="21"/>
      <c r="H21" s="21"/>
      <c r="I21" s="21"/>
      <c r="J21" s="21"/>
      <c r="K21" s="21"/>
      <c r="L21" s="21"/>
      <c r="M21" s="21"/>
      <c r="N21" s="21"/>
      <c r="O21" s="21"/>
    </row>
    <row r="22" spans="2:15" s="12" customFormat="1" ht="21" customHeight="1">
      <c r="B22" s="21"/>
      <c r="F22" s="21"/>
      <c r="G22" s="21"/>
      <c r="H22" s="21"/>
      <c r="I22" s="21"/>
      <c r="J22" s="21"/>
      <c r="K22" s="21"/>
      <c r="L22" s="21"/>
      <c r="M22" s="21"/>
      <c r="N22" s="21"/>
      <c r="O22" s="21"/>
    </row>
    <row r="23" spans="2:15" s="12" customFormat="1" ht="21" customHeight="1">
      <c r="B23" s="21"/>
      <c r="C23" s="21"/>
      <c r="D23" s="21"/>
      <c r="I23" s="21"/>
      <c r="K23" s="21"/>
      <c r="L23" s="21"/>
      <c r="N23" s="21"/>
      <c r="O23" s="21"/>
    </row>
    <row r="24" spans="10:13" s="12" customFormat="1" ht="21" customHeight="1">
      <c r="J24" s="21"/>
      <c r="K24" s="21"/>
      <c r="L24" s="21"/>
      <c r="M24" s="21"/>
    </row>
    <row r="25" s="12" customFormat="1" ht="21" customHeight="1"/>
    <row r="26" s="12" customFormat="1" ht="21" customHeight="1"/>
    <row r="27" s="12" customFormat="1" ht="21" customHeight="1"/>
    <row r="28" s="12" customFormat="1" ht="21" customHeight="1"/>
    <row r="29" s="12" customFormat="1" ht="21" customHeight="1"/>
    <row r="30" s="12" customFormat="1" ht="21" customHeight="1"/>
  </sheetData>
  <sheetProtection formatCells="0" formatColumns="0" formatRows="0" insertColumns="0" insertRows="0" insertHyperlinks="0" deleteColumns="0" deleteRows="0" sort="0" autoFilter="0" pivotTables="0"/>
  <mergeCells count="22">
    <mergeCell ref="M4:M5"/>
    <mergeCell ref="N4:N5"/>
    <mergeCell ref="O4:O5"/>
    <mergeCell ref="J4:J5"/>
    <mergeCell ref="K4:K5"/>
    <mergeCell ref="L4:L5"/>
    <mergeCell ref="A2:O2"/>
    <mergeCell ref="E4:I4"/>
    <mergeCell ref="A4:A5"/>
    <mergeCell ref="B4:B5"/>
    <mergeCell ref="C4:C5"/>
    <mergeCell ref="D4:D5"/>
  </mergeCells>
  <printOptions horizontalCentered="1"/>
  <pageMargins left="0.39" right="0.39" top="0.59" bottom="0.59" header="0.5" footer="0.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J29"/>
  <sheetViews>
    <sheetView showGridLines="0" workbookViewId="0" topLeftCell="A1">
      <selection activeCell="H3" sqref="H3"/>
    </sheetView>
  </sheetViews>
  <sheetFormatPr defaultColWidth="9.140625" defaultRowHeight="12.75" customHeight="1"/>
  <cols>
    <col min="1" max="1" width="18.140625" style="12" customWidth="1"/>
    <col min="2" max="2" width="46.421875" style="12" customWidth="1"/>
    <col min="3" max="4" width="16.8515625" style="12" customWidth="1"/>
    <col min="5" max="5" width="16.140625" style="12" customWidth="1"/>
    <col min="6" max="6" width="16.421875" style="12" customWidth="1"/>
    <col min="7" max="8" width="18.57421875" style="12" customWidth="1"/>
    <col min="9" max="9" width="9.140625" style="12" customWidth="1"/>
    <col min="10" max="10" width="13.57421875" style="12" customWidth="1"/>
    <col min="11" max="11" width="9.140625" style="12" customWidth="1"/>
  </cols>
  <sheetData>
    <row r="1" spans="1:10" s="12" customFormat="1" ht="21" customHeight="1">
      <c r="A1" s="23"/>
      <c r="B1" s="23"/>
      <c r="C1" s="23"/>
      <c r="D1" s="23"/>
      <c r="E1" s="23"/>
      <c r="F1" s="23"/>
      <c r="G1" s="23"/>
      <c r="H1" s="41"/>
      <c r="I1" s="23"/>
      <c r="J1" s="23"/>
    </row>
    <row r="2" spans="1:10" s="12" customFormat="1" ht="29.25" customHeight="1">
      <c r="A2" s="88" t="s">
        <v>73</v>
      </c>
      <c r="B2" s="88"/>
      <c r="C2" s="88"/>
      <c r="D2" s="88"/>
      <c r="E2" s="88"/>
      <c r="F2" s="88"/>
      <c r="G2" s="88"/>
      <c r="H2" s="88"/>
      <c r="I2" s="24"/>
      <c r="J2" s="24"/>
    </row>
    <row r="3" spans="1:10" s="12" customFormat="1" ht="21" customHeight="1">
      <c r="A3" s="25" t="s">
        <v>9</v>
      </c>
      <c r="B3" s="26"/>
      <c r="C3" s="26"/>
      <c r="D3" s="26"/>
      <c r="E3" s="26"/>
      <c r="F3" s="26"/>
      <c r="G3" s="26"/>
      <c r="H3" s="27" t="s">
        <v>10</v>
      </c>
      <c r="I3" s="23"/>
      <c r="J3" s="23"/>
    </row>
    <row r="4" spans="1:10" s="12" customFormat="1" ht="21" customHeight="1">
      <c r="A4" s="82" t="s">
        <v>74</v>
      </c>
      <c r="B4" s="82"/>
      <c r="C4" s="87" t="s">
        <v>36</v>
      </c>
      <c r="D4" s="89" t="s">
        <v>75</v>
      </c>
      <c r="E4" s="82" t="s">
        <v>76</v>
      </c>
      <c r="F4" s="90" t="s">
        <v>77</v>
      </c>
      <c r="G4" s="82" t="s">
        <v>78</v>
      </c>
      <c r="H4" s="91" t="s">
        <v>79</v>
      </c>
      <c r="I4" s="23"/>
      <c r="J4" s="23"/>
    </row>
    <row r="5" spans="1:10" s="12" customFormat="1" ht="21" customHeight="1">
      <c r="A5" s="14" t="s">
        <v>80</v>
      </c>
      <c r="B5" s="14" t="s">
        <v>81</v>
      </c>
      <c r="C5" s="87"/>
      <c r="D5" s="89"/>
      <c r="E5" s="82"/>
      <c r="F5" s="90"/>
      <c r="G5" s="82"/>
      <c r="H5" s="91"/>
      <c r="I5" s="23"/>
      <c r="J5" s="23"/>
    </row>
    <row r="6" spans="1:10" s="12" customFormat="1" ht="21" customHeight="1">
      <c r="A6" s="15" t="s">
        <v>50</v>
      </c>
      <c r="B6" s="15" t="s">
        <v>50</v>
      </c>
      <c r="C6" s="15">
        <v>1</v>
      </c>
      <c r="D6" s="29">
        <f>C6+1</f>
        <v>2</v>
      </c>
      <c r="E6" s="29">
        <f>D6+1</f>
        <v>3</v>
      </c>
      <c r="F6" s="29">
        <f>E6+1</f>
        <v>4</v>
      </c>
      <c r="G6" s="29">
        <f>F6+1</f>
        <v>5</v>
      </c>
      <c r="H6" s="29">
        <f>G6+1</f>
        <v>6</v>
      </c>
      <c r="I6" s="23"/>
      <c r="J6" s="23"/>
    </row>
    <row r="7" spans="1:10" s="12" customFormat="1" ht="18.75" customHeight="1">
      <c r="A7" s="16" t="s">
        <v>51</v>
      </c>
      <c r="B7" s="16" t="s">
        <v>36</v>
      </c>
      <c r="C7" s="31">
        <v>3749075.03</v>
      </c>
      <c r="D7" s="31">
        <v>3749075.03</v>
      </c>
      <c r="E7" s="31"/>
      <c r="F7" s="31"/>
      <c r="G7" s="30"/>
      <c r="H7" s="54"/>
      <c r="I7" s="23"/>
      <c r="J7" s="23"/>
    </row>
    <row r="8" spans="1:8" s="12" customFormat="1" ht="18.75" customHeight="1">
      <c r="A8" s="16" t="s">
        <v>52</v>
      </c>
      <c r="B8" s="16" t="s">
        <v>53</v>
      </c>
      <c r="C8" s="31">
        <v>197763</v>
      </c>
      <c r="D8" s="31">
        <v>197763</v>
      </c>
      <c r="E8" s="31"/>
      <c r="F8" s="31"/>
      <c r="G8" s="30"/>
      <c r="H8" s="54"/>
    </row>
    <row r="9" spans="1:8" s="12" customFormat="1" ht="18.75" customHeight="1">
      <c r="A9" s="16" t="s">
        <v>54</v>
      </c>
      <c r="B9" s="16" t="s">
        <v>55</v>
      </c>
      <c r="C9" s="31">
        <v>196283</v>
      </c>
      <c r="D9" s="31">
        <v>196283</v>
      </c>
      <c r="E9" s="31"/>
      <c r="F9" s="31"/>
      <c r="G9" s="30"/>
      <c r="H9" s="54"/>
    </row>
    <row r="10" spans="1:8" s="12" customFormat="1" ht="18.75" customHeight="1">
      <c r="A10" s="16" t="s">
        <v>56</v>
      </c>
      <c r="B10" s="16" t="s">
        <v>57</v>
      </c>
      <c r="C10" s="31">
        <v>196283</v>
      </c>
      <c r="D10" s="31">
        <v>196283</v>
      </c>
      <c r="E10" s="31"/>
      <c r="F10" s="31"/>
      <c r="G10" s="30"/>
      <c r="H10" s="54"/>
    </row>
    <row r="11" spans="1:8" s="12" customFormat="1" ht="18.75" customHeight="1">
      <c r="A11" s="16" t="s">
        <v>58</v>
      </c>
      <c r="B11" s="16" t="s">
        <v>59</v>
      </c>
      <c r="C11" s="31">
        <v>1480</v>
      </c>
      <c r="D11" s="31">
        <v>1480</v>
      </c>
      <c r="E11" s="31"/>
      <c r="F11" s="31"/>
      <c r="G11" s="30"/>
      <c r="H11" s="54"/>
    </row>
    <row r="12" spans="1:8" s="12" customFormat="1" ht="18.75" customHeight="1">
      <c r="A12" s="16" t="s">
        <v>60</v>
      </c>
      <c r="B12" s="16" t="s">
        <v>61</v>
      </c>
      <c r="C12" s="31">
        <v>1480</v>
      </c>
      <c r="D12" s="31">
        <v>1480</v>
      </c>
      <c r="E12" s="31"/>
      <c r="F12" s="31"/>
      <c r="G12" s="30"/>
      <c r="H12" s="54"/>
    </row>
    <row r="13" spans="1:8" s="12" customFormat="1" ht="18.75" customHeight="1">
      <c r="A13" s="16" t="s">
        <v>62</v>
      </c>
      <c r="B13" s="16" t="s">
        <v>63</v>
      </c>
      <c r="C13" s="31">
        <v>104955</v>
      </c>
      <c r="D13" s="31">
        <v>104955</v>
      </c>
      <c r="E13" s="31"/>
      <c r="F13" s="31"/>
      <c r="G13" s="30"/>
      <c r="H13" s="54"/>
    </row>
    <row r="14" spans="1:8" s="12" customFormat="1" ht="18.75" customHeight="1">
      <c r="A14" s="16" t="s">
        <v>64</v>
      </c>
      <c r="B14" s="16" t="s">
        <v>65</v>
      </c>
      <c r="C14" s="31">
        <v>104955</v>
      </c>
      <c r="D14" s="31">
        <v>104955</v>
      </c>
      <c r="E14" s="31"/>
      <c r="F14" s="31"/>
      <c r="G14" s="30"/>
      <c r="H14" s="54"/>
    </row>
    <row r="15" spans="1:8" s="12" customFormat="1" ht="18.75" customHeight="1">
      <c r="A15" s="16" t="s">
        <v>66</v>
      </c>
      <c r="B15" s="16" t="s">
        <v>67</v>
      </c>
      <c r="C15" s="31">
        <v>104955</v>
      </c>
      <c r="D15" s="31">
        <v>104955</v>
      </c>
      <c r="E15" s="31"/>
      <c r="F15" s="31"/>
      <c r="G15" s="30"/>
      <c r="H15" s="54"/>
    </row>
    <row r="16" spans="1:8" s="12" customFormat="1" ht="18.75" customHeight="1">
      <c r="A16" s="16" t="s">
        <v>68</v>
      </c>
      <c r="B16" s="16" t="s">
        <v>69</v>
      </c>
      <c r="C16" s="31">
        <v>3446357.03</v>
      </c>
      <c r="D16" s="31">
        <v>3446357.03</v>
      </c>
      <c r="E16" s="31"/>
      <c r="F16" s="31"/>
      <c r="G16" s="30"/>
      <c r="H16" s="54"/>
    </row>
    <row r="17" spans="1:8" s="12" customFormat="1" ht="18.75" customHeight="1">
      <c r="A17" s="16" t="s">
        <v>54</v>
      </c>
      <c r="B17" s="16" t="s">
        <v>70</v>
      </c>
      <c r="C17" s="31">
        <v>3446357.03</v>
      </c>
      <c r="D17" s="31">
        <v>3446357.03</v>
      </c>
      <c r="E17" s="31"/>
      <c r="F17" s="31"/>
      <c r="G17" s="30"/>
      <c r="H17" s="54"/>
    </row>
    <row r="18" spans="1:8" s="12" customFormat="1" ht="18.75" customHeight="1">
      <c r="A18" s="16" t="s">
        <v>71</v>
      </c>
      <c r="B18" s="16" t="s">
        <v>72</v>
      </c>
      <c r="C18" s="31">
        <v>3446357.03</v>
      </c>
      <c r="D18" s="31">
        <v>3446357.03</v>
      </c>
      <c r="E18" s="31"/>
      <c r="F18" s="31"/>
      <c r="G18" s="30"/>
      <c r="H18" s="54"/>
    </row>
    <row r="19" spans="1:10" s="12" customFormat="1" ht="21" customHeight="1">
      <c r="A19" s="23"/>
      <c r="B19" s="23"/>
      <c r="D19" s="23"/>
      <c r="E19" s="23"/>
      <c r="F19" s="23"/>
      <c r="G19" s="23"/>
      <c r="H19" s="23"/>
      <c r="I19" s="23"/>
      <c r="J19" s="23"/>
    </row>
    <row r="20" spans="1:10" s="12" customFormat="1" ht="21" customHeight="1">
      <c r="A20" s="23"/>
      <c r="B20" s="23"/>
      <c r="C20" s="23"/>
      <c r="D20" s="23"/>
      <c r="E20" s="23"/>
      <c r="F20" s="23"/>
      <c r="G20" s="23"/>
      <c r="H20" s="23"/>
      <c r="I20" s="23"/>
      <c r="J20" s="23"/>
    </row>
    <row r="21" spans="1:10" s="12" customFormat="1" ht="21" customHeight="1">
      <c r="A21" s="23"/>
      <c r="B21" s="23"/>
      <c r="C21" s="23"/>
      <c r="D21" s="23"/>
      <c r="E21" s="23"/>
      <c r="F21" s="23"/>
      <c r="G21" s="23"/>
      <c r="H21" s="23"/>
      <c r="I21" s="23"/>
      <c r="J21" s="23"/>
    </row>
    <row r="22" spans="1:10" s="12" customFormat="1" ht="21" customHeight="1">
      <c r="A22" s="23"/>
      <c r="B22" s="23"/>
      <c r="C22" s="23"/>
      <c r="D22" s="23"/>
      <c r="E22" s="23"/>
      <c r="F22" s="23"/>
      <c r="G22" s="23"/>
      <c r="H22" s="23"/>
      <c r="I22" s="23"/>
      <c r="J22" s="23"/>
    </row>
    <row r="23" spans="1:10" s="12" customFormat="1" ht="21" customHeight="1">
      <c r="A23" s="23"/>
      <c r="B23" s="23"/>
      <c r="C23" s="23"/>
      <c r="D23" s="23"/>
      <c r="E23" s="23"/>
      <c r="F23" s="23"/>
      <c r="G23" s="23"/>
      <c r="H23" s="23"/>
      <c r="I23" s="23"/>
      <c r="J23" s="23"/>
    </row>
    <row r="24" spans="1:10" s="12" customFormat="1" ht="21" customHeight="1">
      <c r="A24" s="23"/>
      <c r="B24" s="23"/>
      <c r="C24" s="23"/>
      <c r="D24" s="23"/>
      <c r="E24" s="23"/>
      <c r="F24" s="23"/>
      <c r="G24" s="23"/>
      <c r="H24" s="23"/>
      <c r="I24" s="23"/>
      <c r="J24" s="23"/>
    </row>
    <row r="25" spans="1:10" s="12" customFormat="1" ht="21" customHeight="1">
      <c r="A25" s="23"/>
      <c r="B25" s="23"/>
      <c r="C25" s="23"/>
      <c r="D25" s="23"/>
      <c r="E25" s="23"/>
      <c r="F25" s="23"/>
      <c r="G25" s="23"/>
      <c r="H25" s="23"/>
      <c r="I25" s="23"/>
      <c r="J25" s="23"/>
    </row>
    <row r="26" spans="1:10" s="12" customFormat="1" ht="21" customHeight="1">
      <c r="A26" s="23"/>
      <c r="B26" s="23"/>
      <c r="C26" s="23"/>
      <c r="D26" s="23"/>
      <c r="E26" s="23"/>
      <c r="F26" s="23"/>
      <c r="G26" s="23"/>
      <c r="H26" s="23"/>
      <c r="I26" s="23"/>
      <c r="J26" s="23"/>
    </row>
    <row r="27" spans="1:10" s="12" customFormat="1" ht="21" customHeight="1">
      <c r="A27" s="23"/>
      <c r="B27" s="23"/>
      <c r="C27" s="23"/>
      <c r="D27" s="23"/>
      <c r="E27" s="23"/>
      <c r="F27" s="23"/>
      <c r="G27" s="23"/>
      <c r="H27" s="23"/>
      <c r="I27" s="23"/>
      <c r="J27" s="23"/>
    </row>
    <row r="28" s="12" customFormat="1" ht="21" customHeight="1"/>
    <row r="29" spans="1:10" s="12" customFormat="1" ht="21" customHeight="1">
      <c r="A29" s="23"/>
      <c r="B29" s="23"/>
      <c r="C29" s="23"/>
      <c r="D29" s="23"/>
      <c r="E29" s="23"/>
      <c r="F29" s="23"/>
      <c r="G29" s="23"/>
      <c r="H29" s="23"/>
      <c r="I29" s="23"/>
      <c r="J29" s="23"/>
    </row>
  </sheetData>
  <sheetProtection formatCells="0" formatColumns="0" formatRows="0" insertColumns="0" insertRows="0" insertHyperlinks="0" deleteColumns="0" deleteRows="0" sort="0" autoFilter="0" pivotTables="0"/>
  <mergeCells count="14">
    <mergeCell ref="G4:G5"/>
    <mergeCell ref="H4:H5"/>
    <mergeCell ref="A2:H2"/>
    <mergeCell ref="A4:B4"/>
    <mergeCell ref="C4:C5"/>
    <mergeCell ref="D4:D5"/>
    <mergeCell ref="E4:E5"/>
    <mergeCell ref="F4:F5"/>
  </mergeCells>
  <printOptions horizontalCentered="1"/>
  <pageMargins left="0.39" right="0.39" top="0.59" bottom="0.59"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AG122"/>
  <sheetViews>
    <sheetView showGridLines="0" workbookViewId="0" topLeftCell="A1">
      <selection activeCell="F3" sqref="F3"/>
    </sheetView>
  </sheetViews>
  <sheetFormatPr defaultColWidth="9.140625" defaultRowHeight="12.75" customHeight="1"/>
  <cols>
    <col min="1" max="1" width="32.57421875" style="12" customWidth="1"/>
    <col min="2" max="2" width="22.8515625" style="12" customWidth="1"/>
    <col min="3" max="3" width="36.00390625" style="12" customWidth="1"/>
    <col min="4" max="4" width="23.00390625" style="12" customWidth="1"/>
    <col min="5" max="5" width="21.57421875" style="12" customWidth="1"/>
    <col min="6" max="6" width="23.57421875" style="12" customWidth="1"/>
    <col min="7" max="34" width="9.140625" style="12" customWidth="1"/>
  </cols>
  <sheetData>
    <row r="1" spans="1:7" s="12" customFormat="1" ht="19.5" customHeight="1">
      <c r="A1" s="23"/>
      <c r="B1" s="23"/>
      <c r="C1" s="23"/>
      <c r="D1" s="23"/>
      <c r="E1" s="23"/>
      <c r="F1" s="41"/>
      <c r="G1" s="23"/>
    </row>
    <row r="2" spans="1:7" s="12" customFormat="1" ht="29.25" customHeight="1">
      <c r="A2" s="81" t="s">
        <v>82</v>
      </c>
      <c r="B2" s="81"/>
      <c r="C2" s="81"/>
      <c r="D2" s="81"/>
      <c r="E2" s="81"/>
      <c r="F2" s="81"/>
      <c r="G2" s="23"/>
    </row>
    <row r="3" spans="1:7" s="12" customFormat="1" ht="17.25" customHeight="1">
      <c r="A3" s="25" t="s">
        <v>9</v>
      </c>
      <c r="B3" s="26"/>
      <c r="C3" s="26"/>
      <c r="D3" s="26"/>
      <c r="E3" s="26"/>
      <c r="F3" s="27" t="s">
        <v>10</v>
      </c>
      <c r="G3" s="23"/>
    </row>
    <row r="4" spans="1:7" s="12" customFormat="1" ht="17.25" customHeight="1">
      <c r="A4" s="14" t="s">
        <v>11</v>
      </c>
      <c r="B4" s="13"/>
      <c r="C4" s="82" t="s">
        <v>83</v>
      </c>
      <c r="D4" s="82"/>
      <c r="E4" s="82"/>
      <c r="F4" s="82"/>
      <c r="G4" s="23"/>
    </row>
    <row r="5" spans="1:7" s="12" customFormat="1" ht="17.25" customHeight="1">
      <c r="A5" s="14" t="s">
        <v>13</v>
      </c>
      <c r="B5" s="15" t="s">
        <v>14</v>
      </c>
      <c r="C5" s="28" t="s">
        <v>15</v>
      </c>
      <c r="D5" s="42" t="s">
        <v>36</v>
      </c>
      <c r="E5" s="28" t="s">
        <v>84</v>
      </c>
      <c r="F5" s="42" t="s">
        <v>85</v>
      </c>
      <c r="G5" s="23"/>
    </row>
    <row r="6" spans="1:7" s="12" customFormat="1" ht="17.25" customHeight="1">
      <c r="A6" s="43" t="s">
        <v>86</v>
      </c>
      <c r="B6" s="44">
        <v>1893830</v>
      </c>
      <c r="C6" s="45" t="s">
        <v>87</v>
      </c>
      <c r="D6" s="17">
        <f>'财拨总表（引用）'!B7</f>
        <v>1893830</v>
      </c>
      <c r="E6" s="17">
        <f>'财拨总表（引用）'!C7</f>
        <v>1893830</v>
      </c>
      <c r="F6" s="17">
        <f>'财拨总表（引用）'!D7</f>
        <v>0</v>
      </c>
      <c r="G6" s="23"/>
    </row>
    <row r="7" spans="1:7" s="12" customFormat="1" ht="17.25" customHeight="1">
      <c r="A7" s="43" t="s">
        <v>88</v>
      </c>
      <c r="B7" s="44">
        <v>1893830</v>
      </c>
      <c r="C7" s="46" t="str">
        <f>'财拨总表（引用）'!A8</f>
        <v>社会保障和就业支出</v>
      </c>
      <c r="D7" s="47">
        <f>'财拨总表（引用）'!B8</f>
        <v>125535</v>
      </c>
      <c r="E7" s="47">
        <f>'财拨总表（引用）'!C8</f>
        <v>125535</v>
      </c>
      <c r="F7" s="47">
        <f>'财拨总表（引用）'!D8</f>
        <v>0</v>
      </c>
      <c r="G7" s="23"/>
    </row>
    <row r="8" spans="1:7" s="12" customFormat="1" ht="17.25" customHeight="1">
      <c r="A8" s="43" t="s">
        <v>89</v>
      </c>
      <c r="B8" s="44"/>
      <c r="C8" s="46" t="str">
        <f>'财拨总表（引用）'!A9</f>
        <v>卫生健康支出</v>
      </c>
      <c r="D8" s="47">
        <f>'财拨总表（引用）'!B9</f>
        <v>104955</v>
      </c>
      <c r="E8" s="47">
        <f>'财拨总表（引用）'!C9</f>
        <v>104955</v>
      </c>
      <c r="F8" s="47">
        <f>'财拨总表（引用）'!D9</f>
        <v>0</v>
      </c>
      <c r="G8" s="23"/>
    </row>
    <row r="9" spans="1:7" s="12" customFormat="1" ht="17.25" customHeight="1">
      <c r="A9" s="43" t="s">
        <v>90</v>
      </c>
      <c r="B9" s="44"/>
      <c r="C9" s="46" t="str">
        <f>'财拨总表（引用）'!A10</f>
        <v>城乡社区支出</v>
      </c>
      <c r="D9" s="47">
        <f>'财拨总表（引用）'!B10</f>
        <v>1663340</v>
      </c>
      <c r="E9" s="47">
        <f>'财拨总表（引用）'!C10</f>
        <v>1663340</v>
      </c>
      <c r="F9" s="47">
        <f>'财拨总表（引用）'!D10</f>
        <v>0</v>
      </c>
      <c r="G9" s="23"/>
    </row>
    <row r="10" spans="1:7" s="12" customFormat="1" ht="17.25" customHeight="1">
      <c r="A10" s="43" t="s">
        <v>91</v>
      </c>
      <c r="B10" s="30"/>
      <c r="C10" s="46">
        <f>'财拨总表（引用）'!A11</f>
        <v>0</v>
      </c>
      <c r="D10" s="47">
        <f>'财拨总表（引用）'!B11</f>
        <v>0</v>
      </c>
      <c r="E10" s="47">
        <f>'财拨总表（引用）'!C11</f>
        <v>0</v>
      </c>
      <c r="F10" s="47">
        <f>'财拨总表（引用）'!D11</f>
        <v>0</v>
      </c>
      <c r="G10" s="23"/>
    </row>
    <row r="11" spans="1:7" s="12" customFormat="1" ht="17.25" customHeight="1">
      <c r="A11" s="48"/>
      <c r="B11" s="49"/>
      <c r="C11" s="50">
        <f>'财拨总表（引用）'!A12</f>
        <v>0</v>
      </c>
      <c r="D11" s="47">
        <f>'财拨总表（引用）'!B12</f>
        <v>0</v>
      </c>
      <c r="E11" s="47">
        <f>'财拨总表（引用）'!C12</f>
        <v>0</v>
      </c>
      <c r="F11" s="47">
        <f>'财拨总表（引用）'!D12</f>
        <v>0</v>
      </c>
      <c r="G11" s="23"/>
    </row>
    <row r="12" spans="1:7" s="12" customFormat="1" ht="17.25" customHeight="1">
      <c r="A12" s="48"/>
      <c r="B12" s="30"/>
      <c r="C12" s="50">
        <f>'财拨总表（引用）'!A13</f>
        <v>0</v>
      </c>
      <c r="D12" s="47">
        <f>'财拨总表（引用）'!B13</f>
        <v>0</v>
      </c>
      <c r="E12" s="47">
        <f>'财拨总表（引用）'!C13</f>
        <v>0</v>
      </c>
      <c r="F12" s="47">
        <f>'财拨总表（引用）'!D13</f>
        <v>0</v>
      </c>
      <c r="G12" s="23"/>
    </row>
    <row r="13" spans="1:7" s="12" customFormat="1" ht="17.25" customHeight="1">
      <c r="A13" s="48"/>
      <c r="B13" s="30"/>
      <c r="C13" s="50">
        <f>'财拨总表（引用）'!A14</f>
        <v>0</v>
      </c>
      <c r="D13" s="47">
        <f>'财拨总表（引用）'!B14</f>
        <v>0</v>
      </c>
      <c r="E13" s="47">
        <f>'财拨总表（引用）'!C14</f>
        <v>0</v>
      </c>
      <c r="F13" s="47">
        <f>'财拨总表（引用）'!D14</f>
        <v>0</v>
      </c>
      <c r="G13" s="23"/>
    </row>
    <row r="14" spans="1:7" s="12" customFormat="1" ht="17.25" customHeight="1">
      <c r="A14" s="48"/>
      <c r="B14" s="30"/>
      <c r="C14" s="50">
        <f>'财拨总表（引用）'!A15</f>
        <v>0</v>
      </c>
      <c r="D14" s="47">
        <f>'财拨总表（引用）'!B15</f>
        <v>0</v>
      </c>
      <c r="E14" s="47">
        <f>'财拨总表（引用）'!C15</f>
        <v>0</v>
      </c>
      <c r="F14" s="47">
        <f>'财拨总表（引用）'!D15</f>
        <v>0</v>
      </c>
      <c r="G14" s="23"/>
    </row>
    <row r="15" spans="1:7" s="12" customFormat="1" ht="17.25" customHeight="1">
      <c r="A15" s="48"/>
      <c r="B15" s="30"/>
      <c r="C15" s="50">
        <f>'财拨总表（引用）'!A16</f>
        <v>0</v>
      </c>
      <c r="D15" s="47">
        <f>'财拨总表（引用）'!B16</f>
        <v>0</v>
      </c>
      <c r="E15" s="47">
        <f>'财拨总表（引用）'!C16</f>
        <v>0</v>
      </c>
      <c r="F15" s="47">
        <f>'财拨总表（引用）'!D16</f>
        <v>0</v>
      </c>
      <c r="G15" s="23"/>
    </row>
    <row r="16" spans="1:7" s="12" customFormat="1" ht="17.25" customHeight="1">
      <c r="A16" s="48"/>
      <c r="B16" s="30"/>
      <c r="C16" s="50">
        <f>'财拨总表（引用）'!A17</f>
        <v>0</v>
      </c>
      <c r="D16" s="47">
        <f>'财拨总表（引用）'!B17</f>
        <v>0</v>
      </c>
      <c r="E16" s="47">
        <f>'财拨总表（引用）'!C17</f>
        <v>0</v>
      </c>
      <c r="F16" s="47">
        <f>'财拨总表（引用）'!D17</f>
        <v>0</v>
      </c>
      <c r="G16" s="23"/>
    </row>
    <row r="17" spans="1:7" s="12" customFormat="1" ht="17.25" customHeight="1">
      <c r="A17" s="48"/>
      <c r="B17" s="30"/>
      <c r="C17" s="50">
        <f>'财拨总表（引用）'!A18</f>
        <v>0</v>
      </c>
      <c r="D17" s="47">
        <f>'财拨总表（引用）'!B18</f>
        <v>0</v>
      </c>
      <c r="E17" s="47">
        <f>'财拨总表（引用）'!C18</f>
        <v>0</v>
      </c>
      <c r="F17" s="47">
        <f>'财拨总表（引用）'!D18</f>
        <v>0</v>
      </c>
      <c r="G17" s="23"/>
    </row>
    <row r="18" spans="1:7" s="12" customFormat="1" ht="17.25" customHeight="1">
      <c r="A18" s="48"/>
      <c r="B18" s="30"/>
      <c r="C18" s="50">
        <f>'财拨总表（引用）'!A19</f>
        <v>0</v>
      </c>
      <c r="D18" s="47">
        <f>'财拨总表（引用）'!B19</f>
        <v>0</v>
      </c>
      <c r="E18" s="47">
        <f>'财拨总表（引用）'!C19</f>
        <v>0</v>
      </c>
      <c r="F18" s="47">
        <f>'财拨总表（引用）'!D19</f>
        <v>0</v>
      </c>
      <c r="G18" s="23"/>
    </row>
    <row r="19" spans="1:7" s="12" customFormat="1" ht="17.25" customHeight="1">
      <c r="A19" s="51"/>
      <c r="B19" s="30"/>
      <c r="C19" s="50">
        <f>'财拨总表（引用）'!A20</f>
        <v>0</v>
      </c>
      <c r="D19" s="47">
        <f>'财拨总表（引用）'!B20</f>
        <v>0</v>
      </c>
      <c r="E19" s="47">
        <f>'财拨总表（引用）'!C20</f>
        <v>0</v>
      </c>
      <c r="F19" s="47">
        <f>'财拨总表（引用）'!D20</f>
        <v>0</v>
      </c>
      <c r="G19" s="23"/>
    </row>
    <row r="20" spans="1:7" s="12" customFormat="1" ht="17.25" customHeight="1">
      <c r="A20" s="48"/>
      <c r="B20" s="30"/>
      <c r="C20" s="50">
        <f>'财拨总表（引用）'!A21</f>
        <v>0</v>
      </c>
      <c r="D20" s="47">
        <f>'财拨总表（引用）'!B21</f>
        <v>0</v>
      </c>
      <c r="E20" s="47">
        <f>'财拨总表（引用）'!C21</f>
        <v>0</v>
      </c>
      <c r="F20" s="47">
        <f>'财拨总表（引用）'!D21</f>
        <v>0</v>
      </c>
      <c r="G20" s="23"/>
    </row>
    <row r="21" spans="1:7" s="12" customFormat="1" ht="17.25" customHeight="1">
      <c r="A21" s="48"/>
      <c r="B21" s="30"/>
      <c r="C21" s="50">
        <f>'财拨总表（引用）'!A22</f>
        <v>0</v>
      </c>
      <c r="D21" s="47">
        <f>'财拨总表（引用）'!B22</f>
        <v>0</v>
      </c>
      <c r="E21" s="47">
        <f>'财拨总表（引用）'!C22</f>
        <v>0</v>
      </c>
      <c r="F21" s="47">
        <f>'财拨总表（引用）'!D22</f>
        <v>0</v>
      </c>
      <c r="G21" s="23"/>
    </row>
    <row r="22" spans="1:7" s="12" customFormat="1" ht="17.25" customHeight="1">
      <c r="A22" s="48"/>
      <c r="B22" s="30"/>
      <c r="C22" s="50">
        <f>'财拨总表（引用）'!A23</f>
        <v>0</v>
      </c>
      <c r="D22" s="47">
        <f>'财拨总表（引用）'!B23</f>
        <v>0</v>
      </c>
      <c r="E22" s="47">
        <f>'财拨总表（引用）'!C23</f>
        <v>0</v>
      </c>
      <c r="F22" s="47">
        <f>'财拨总表（引用）'!D23</f>
        <v>0</v>
      </c>
      <c r="G22" s="23"/>
    </row>
    <row r="23" spans="1:7" s="12" customFormat="1" ht="17.25" customHeight="1">
      <c r="A23" s="48"/>
      <c r="B23" s="30"/>
      <c r="C23" s="50">
        <f>'财拨总表（引用）'!A24</f>
        <v>0</v>
      </c>
      <c r="D23" s="47">
        <f>'财拨总表（引用）'!B24</f>
        <v>0</v>
      </c>
      <c r="E23" s="47">
        <f>'财拨总表（引用）'!C24</f>
        <v>0</v>
      </c>
      <c r="F23" s="47">
        <f>'财拨总表（引用）'!D24</f>
        <v>0</v>
      </c>
      <c r="G23" s="23"/>
    </row>
    <row r="24" spans="1:7" s="12" customFormat="1" ht="17.25" customHeight="1">
      <c r="A24" s="48"/>
      <c r="B24" s="30"/>
      <c r="C24" s="50">
        <f>'财拨总表（引用）'!A25</f>
        <v>0</v>
      </c>
      <c r="D24" s="47">
        <f>'财拨总表（引用）'!B25</f>
        <v>0</v>
      </c>
      <c r="E24" s="47">
        <f>'财拨总表（引用）'!C25</f>
        <v>0</v>
      </c>
      <c r="F24" s="47">
        <f>'财拨总表（引用）'!D25</f>
        <v>0</v>
      </c>
      <c r="G24" s="23"/>
    </row>
    <row r="25" spans="1:7" s="12" customFormat="1" ht="17.25" customHeight="1">
      <c r="A25" s="48"/>
      <c r="B25" s="30"/>
      <c r="C25" s="50">
        <f>'财拨总表（引用）'!A26</f>
        <v>0</v>
      </c>
      <c r="D25" s="47">
        <f>'财拨总表（引用）'!B26</f>
        <v>0</v>
      </c>
      <c r="E25" s="47">
        <f>'财拨总表（引用）'!C26</f>
        <v>0</v>
      </c>
      <c r="F25" s="47">
        <f>'财拨总表（引用）'!D26</f>
        <v>0</v>
      </c>
      <c r="G25" s="23"/>
    </row>
    <row r="26" spans="1:7" s="12" customFormat="1" ht="19.5" customHeight="1">
      <c r="A26" s="48"/>
      <c r="B26" s="30"/>
      <c r="C26" s="50">
        <f>'财拨总表（引用）'!A27</f>
        <v>0</v>
      </c>
      <c r="D26" s="47">
        <f>'财拨总表（引用）'!B27</f>
        <v>0</v>
      </c>
      <c r="E26" s="47">
        <f>'财拨总表（引用）'!C27</f>
        <v>0</v>
      </c>
      <c r="F26" s="47">
        <f>'财拨总表（引用）'!D27</f>
        <v>0</v>
      </c>
      <c r="G26" s="23"/>
    </row>
    <row r="27" spans="1:7" s="12" customFormat="1" ht="19.5" customHeight="1">
      <c r="A27" s="48"/>
      <c r="B27" s="30"/>
      <c r="C27" s="50">
        <f>'财拨总表（引用）'!A28</f>
        <v>0</v>
      </c>
      <c r="D27" s="47">
        <f>'财拨总表（引用）'!B28</f>
        <v>0</v>
      </c>
      <c r="E27" s="47">
        <f>'财拨总表（引用）'!C28</f>
        <v>0</v>
      </c>
      <c r="F27" s="47">
        <f>'财拨总表（引用）'!D28</f>
        <v>0</v>
      </c>
      <c r="G27" s="23"/>
    </row>
    <row r="28" spans="1:7" s="12" customFormat="1" ht="19.5" customHeight="1">
      <c r="A28" s="48"/>
      <c r="B28" s="30"/>
      <c r="C28" s="50">
        <f>'财拨总表（引用）'!A29</f>
        <v>0</v>
      </c>
      <c r="D28" s="47">
        <f>'财拨总表（引用）'!B29</f>
        <v>0</v>
      </c>
      <c r="E28" s="47">
        <f>'财拨总表（引用）'!C29</f>
        <v>0</v>
      </c>
      <c r="F28" s="47">
        <f>'财拨总表（引用）'!D29</f>
        <v>0</v>
      </c>
      <c r="G28" s="23"/>
    </row>
    <row r="29" spans="1:7" s="12" customFormat="1" ht="19.5" customHeight="1">
      <c r="A29" s="48"/>
      <c r="B29" s="30"/>
      <c r="C29" s="50">
        <f>'财拨总表（引用）'!A30</f>
        <v>0</v>
      </c>
      <c r="D29" s="47">
        <f>'财拨总表（引用）'!B30</f>
        <v>0</v>
      </c>
      <c r="E29" s="47">
        <f>'财拨总表（引用）'!C30</f>
        <v>0</v>
      </c>
      <c r="F29" s="47">
        <f>'财拨总表（引用）'!D30</f>
        <v>0</v>
      </c>
      <c r="G29" s="23"/>
    </row>
    <row r="30" spans="1:7" s="12" customFormat="1" ht="19.5" customHeight="1">
      <c r="A30" s="48"/>
      <c r="B30" s="30"/>
      <c r="C30" s="50">
        <f>'财拨总表（引用）'!A31</f>
        <v>0</v>
      </c>
      <c r="D30" s="47">
        <f>'财拨总表（引用）'!B31</f>
        <v>0</v>
      </c>
      <c r="E30" s="47">
        <f>'财拨总表（引用）'!C31</f>
        <v>0</v>
      </c>
      <c r="F30" s="47">
        <f>'财拨总表（引用）'!D31</f>
        <v>0</v>
      </c>
      <c r="G30" s="23"/>
    </row>
    <row r="31" spans="1:7" s="12" customFormat="1" ht="19.5" customHeight="1">
      <c r="A31" s="48"/>
      <c r="B31" s="30"/>
      <c r="C31" s="50">
        <f>'财拨总表（引用）'!A32</f>
        <v>0</v>
      </c>
      <c r="D31" s="47">
        <f>'财拨总表（引用）'!B32</f>
        <v>0</v>
      </c>
      <c r="E31" s="47">
        <f>'财拨总表（引用）'!C32</f>
        <v>0</v>
      </c>
      <c r="F31" s="47">
        <f>'财拨总表（引用）'!D32</f>
        <v>0</v>
      </c>
      <c r="G31" s="23"/>
    </row>
    <row r="32" spans="1:7" s="12" customFormat="1" ht="19.5" customHeight="1">
      <c r="A32" s="48"/>
      <c r="B32" s="30"/>
      <c r="C32" s="50">
        <f>'财拨总表（引用）'!A33</f>
        <v>0</v>
      </c>
      <c r="D32" s="47">
        <f>'财拨总表（引用）'!B33</f>
        <v>0</v>
      </c>
      <c r="E32" s="47">
        <f>'财拨总表（引用）'!C33</f>
        <v>0</v>
      </c>
      <c r="F32" s="47">
        <f>'财拨总表（引用）'!D33</f>
        <v>0</v>
      </c>
      <c r="G32" s="23"/>
    </row>
    <row r="33" spans="1:7" s="12" customFormat="1" ht="19.5" customHeight="1">
      <c r="A33" s="48"/>
      <c r="B33" s="30"/>
      <c r="C33" s="50">
        <f>'财拨总表（引用）'!A34</f>
        <v>0</v>
      </c>
      <c r="D33" s="47">
        <f>'财拨总表（引用）'!B34</f>
        <v>0</v>
      </c>
      <c r="E33" s="47">
        <f>'财拨总表（引用）'!C34</f>
        <v>0</v>
      </c>
      <c r="F33" s="47">
        <f>'财拨总表（引用）'!D34</f>
        <v>0</v>
      </c>
      <c r="G33" s="23"/>
    </row>
    <row r="34" spans="1:7" s="12" customFormat="1" ht="19.5" customHeight="1">
      <c r="A34" s="48"/>
      <c r="B34" s="30"/>
      <c r="C34" s="50">
        <f>'财拨总表（引用）'!A35</f>
        <v>0</v>
      </c>
      <c r="D34" s="47">
        <f>'财拨总表（引用）'!B35</f>
        <v>0</v>
      </c>
      <c r="E34" s="47">
        <f>'财拨总表（引用）'!C35</f>
        <v>0</v>
      </c>
      <c r="F34" s="47">
        <f>'财拨总表（引用）'!D35</f>
        <v>0</v>
      </c>
      <c r="G34" s="23"/>
    </row>
    <row r="35" spans="1:7" s="12" customFormat="1" ht="19.5" customHeight="1">
      <c r="A35" s="48"/>
      <c r="B35" s="30"/>
      <c r="C35" s="50">
        <f>'财拨总表（引用）'!A36</f>
        <v>0</v>
      </c>
      <c r="D35" s="47">
        <f>'财拨总表（引用）'!B36</f>
        <v>0</v>
      </c>
      <c r="E35" s="47">
        <f>'财拨总表（引用）'!C36</f>
        <v>0</v>
      </c>
      <c r="F35" s="47">
        <f>'财拨总表（引用）'!D36</f>
        <v>0</v>
      </c>
      <c r="G35" s="23"/>
    </row>
    <row r="36" spans="1:7" s="12" customFormat="1" ht="19.5" customHeight="1">
      <c r="A36" s="48"/>
      <c r="B36" s="30"/>
      <c r="C36" s="50">
        <f>'财拨总表（引用）'!A37</f>
        <v>0</v>
      </c>
      <c r="D36" s="47">
        <f>'财拨总表（引用）'!B37</f>
        <v>0</v>
      </c>
      <c r="E36" s="47">
        <f>'财拨总表（引用）'!C37</f>
        <v>0</v>
      </c>
      <c r="F36" s="47">
        <f>'财拨总表（引用）'!D37</f>
        <v>0</v>
      </c>
      <c r="G36" s="23"/>
    </row>
    <row r="37" spans="1:7" s="12" customFormat="1" ht="19.5" customHeight="1">
      <c r="A37" s="48"/>
      <c r="B37" s="30"/>
      <c r="C37" s="50">
        <f>'财拨总表（引用）'!A38</f>
        <v>0</v>
      </c>
      <c r="D37" s="47">
        <f>'财拨总表（引用）'!B38</f>
        <v>0</v>
      </c>
      <c r="E37" s="47">
        <f>'财拨总表（引用）'!C38</f>
        <v>0</v>
      </c>
      <c r="F37" s="47">
        <f>'财拨总表（引用）'!D38</f>
        <v>0</v>
      </c>
      <c r="G37" s="23"/>
    </row>
    <row r="38" spans="1:7" s="12" customFormat="1" ht="19.5" customHeight="1">
      <c r="A38" s="48"/>
      <c r="B38" s="30"/>
      <c r="C38" s="50">
        <f>'财拨总表（引用）'!A39</f>
        <v>0</v>
      </c>
      <c r="D38" s="47">
        <f>'财拨总表（引用）'!B39</f>
        <v>0</v>
      </c>
      <c r="E38" s="47">
        <f>'财拨总表（引用）'!C39</f>
        <v>0</v>
      </c>
      <c r="F38" s="47">
        <f>'财拨总表（引用）'!D39</f>
        <v>0</v>
      </c>
      <c r="G38" s="23"/>
    </row>
    <row r="39" spans="1:7" s="12" customFormat="1" ht="19.5" customHeight="1">
      <c r="A39" s="48"/>
      <c r="B39" s="30"/>
      <c r="C39" s="50">
        <f>'财拨总表（引用）'!A40</f>
        <v>0</v>
      </c>
      <c r="D39" s="47">
        <f>'财拨总表（引用）'!B40</f>
        <v>0</v>
      </c>
      <c r="E39" s="47">
        <f>'财拨总表（引用）'!C40</f>
        <v>0</v>
      </c>
      <c r="F39" s="47">
        <f>'财拨总表（引用）'!D40</f>
        <v>0</v>
      </c>
      <c r="G39" s="23"/>
    </row>
    <row r="40" spans="1:7" s="12" customFormat="1" ht="19.5" customHeight="1">
      <c r="A40" s="48"/>
      <c r="B40" s="30"/>
      <c r="C40" s="50">
        <f>'财拨总表（引用）'!A41</f>
        <v>0</v>
      </c>
      <c r="D40" s="47">
        <f>'财拨总表（引用）'!B41</f>
        <v>0</v>
      </c>
      <c r="E40" s="47">
        <f>'财拨总表（引用）'!C41</f>
        <v>0</v>
      </c>
      <c r="F40" s="47">
        <f>'财拨总表（引用）'!D41</f>
        <v>0</v>
      </c>
      <c r="G40" s="23"/>
    </row>
    <row r="41" spans="1:7" s="12" customFormat="1" ht="19.5" customHeight="1">
      <c r="A41" s="48"/>
      <c r="B41" s="30"/>
      <c r="C41" s="50">
        <f>'财拨总表（引用）'!A42</f>
        <v>0</v>
      </c>
      <c r="D41" s="47">
        <f>'财拨总表（引用）'!B42</f>
        <v>0</v>
      </c>
      <c r="E41" s="47">
        <f>'财拨总表（引用）'!C42</f>
        <v>0</v>
      </c>
      <c r="F41" s="47">
        <f>'财拨总表（引用）'!D42</f>
        <v>0</v>
      </c>
      <c r="G41" s="23"/>
    </row>
    <row r="42" spans="1:7" s="12" customFormat="1" ht="19.5" customHeight="1">
      <c r="A42" s="48"/>
      <c r="B42" s="30"/>
      <c r="C42" s="50">
        <f>'财拨总表（引用）'!A43</f>
        <v>0</v>
      </c>
      <c r="D42" s="47">
        <f>'财拨总表（引用）'!B43</f>
        <v>0</v>
      </c>
      <c r="E42" s="47">
        <f>'财拨总表（引用）'!C43</f>
        <v>0</v>
      </c>
      <c r="F42" s="47">
        <f>'财拨总表（引用）'!D43</f>
        <v>0</v>
      </c>
      <c r="G42" s="23"/>
    </row>
    <row r="43" spans="1:7" s="12" customFormat="1" ht="19.5" customHeight="1">
      <c r="A43" s="48"/>
      <c r="B43" s="30"/>
      <c r="C43" s="50">
        <f>'财拨总表（引用）'!A44</f>
        <v>0</v>
      </c>
      <c r="D43" s="47">
        <f>'财拨总表（引用）'!B44</f>
        <v>0</v>
      </c>
      <c r="E43" s="47">
        <f>'财拨总表（引用）'!C44</f>
        <v>0</v>
      </c>
      <c r="F43" s="47">
        <f>'财拨总表（引用）'!D44</f>
        <v>0</v>
      </c>
      <c r="G43" s="23"/>
    </row>
    <row r="44" spans="1:7" s="12" customFormat="1" ht="19.5" customHeight="1">
      <c r="A44" s="48"/>
      <c r="B44" s="30"/>
      <c r="C44" s="50">
        <f>'财拨总表（引用）'!A45</f>
        <v>0</v>
      </c>
      <c r="D44" s="47">
        <f>'财拨总表（引用）'!B45</f>
        <v>0</v>
      </c>
      <c r="E44" s="47">
        <f>'财拨总表（引用）'!C45</f>
        <v>0</v>
      </c>
      <c r="F44" s="47">
        <f>'财拨总表（引用）'!D45</f>
        <v>0</v>
      </c>
      <c r="G44" s="23"/>
    </row>
    <row r="45" spans="1:7" s="12" customFormat="1" ht="19.5" customHeight="1">
      <c r="A45" s="48"/>
      <c r="B45" s="30"/>
      <c r="C45" s="50">
        <f>'财拨总表（引用）'!A46</f>
        <v>0</v>
      </c>
      <c r="D45" s="47">
        <f>'财拨总表（引用）'!B46</f>
        <v>0</v>
      </c>
      <c r="E45" s="47">
        <f>'财拨总表（引用）'!C46</f>
        <v>0</v>
      </c>
      <c r="F45" s="47">
        <f>'财拨总表（引用）'!D46</f>
        <v>0</v>
      </c>
      <c r="G45" s="23"/>
    </row>
    <row r="46" spans="1:7" s="12" customFormat="1" ht="19.5" customHeight="1">
      <c r="A46" s="48"/>
      <c r="B46" s="30"/>
      <c r="C46" s="50">
        <f>'财拨总表（引用）'!A47</f>
        <v>0</v>
      </c>
      <c r="D46" s="47">
        <f>'财拨总表（引用）'!B47</f>
        <v>0</v>
      </c>
      <c r="E46" s="47">
        <f>'财拨总表（引用）'!C47</f>
        <v>0</v>
      </c>
      <c r="F46" s="47">
        <f>'财拨总表（引用）'!D47</f>
        <v>0</v>
      </c>
      <c r="G46" s="23"/>
    </row>
    <row r="47" spans="1:7" s="12" customFormat="1" ht="19.5" customHeight="1">
      <c r="A47" s="48"/>
      <c r="B47" s="30"/>
      <c r="C47" s="50">
        <f>'财拨总表（引用）'!A48</f>
        <v>0</v>
      </c>
      <c r="D47" s="47">
        <f>'财拨总表（引用）'!B48</f>
        <v>0</v>
      </c>
      <c r="E47" s="47">
        <f>'财拨总表（引用）'!C48</f>
        <v>0</v>
      </c>
      <c r="F47" s="47">
        <f>'财拨总表（引用）'!D48</f>
        <v>0</v>
      </c>
      <c r="G47" s="23"/>
    </row>
    <row r="48" spans="1:7" s="12" customFormat="1" ht="19.5" customHeight="1">
      <c r="A48" s="48"/>
      <c r="B48" s="30"/>
      <c r="C48" s="50">
        <f>'财拨总表（引用）'!A49</f>
        <v>0</v>
      </c>
      <c r="D48" s="47">
        <f>'财拨总表（引用）'!B49</f>
        <v>0</v>
      </c>
      <c r="E48" s="47">
        <f>'财拨总表（引用）'!C49</f>
        <v>0</v>
      </c>
      <c r="F48" s="47">
        <f>'财拨总表（引用）'!D49</f>
        <v>0</v>
      </c>
      <c r="G48" s="23"/>
    </row>
    <row r="49" spans="1:7" s="12" customFormat="1" ht="17.25" customHeight="1">
      <c r="A49" s="48" t="s">
        <v>92</v>
      </c>
      <c r="B49" s="30"/>
      <c r="C49" s="47" t="s">
        <v>93</v>
      </c>
      <c r="D49" s="47"/>
      <c r="E49" s="47"/>
      <c r="F49" s="30"/>
      <c r="G49" s="23"/>
    </row>
    <row r="50" spans="1:7" s="12" customFormat="1" ht="17.25" customHeight="1">
      <c r="A50" s="26" t="s">
        <v>94</v>
      </c>
      <c r="B50" s="30"/>
      <c r="C50" s="47"/>
      <c r="D50" s="47"/>
      <c r="E50" s="47"/>
      <c r="F50" s="30"/>
      <c r="G50" s="23"/>
    </row>
    <row r="51" spans="1:7" s="12" customFormat="1" ht="17.25" customHeight="1">
      <c r="A51" s="48" t="s">
        <v>95</v>
      </c>
      <c r="B51" s="17"/>
      <c r="C51" s="47"/>
      <c r="D51" s="47"/>
      <c r="E51" s="47"/>
      <c r="F51" s="30"/>
      <c r="G51" s="23"/>
    </row>
    <row r="52" spans="1:7" s="12" customFormat="1" ht="17.25" customHeight="1">
      <c r="A52" s="48"/>
      <c r="B52" s="30"/>
      <c r="C52" s="47"/>
      <c r="D52" s="47"/>
      <c r="E52" s="47"/>
      <c r="F52" s="30"/>
      <c r="G52" s="23"/>
    </row>
    <row r="53" spans="1:7" s="12" customFormat="1" ht="17.25" customHeight="1">
      <c r="A53" s="48"/>
      <c r="B53" s="30"/>
      <c r="C53" s="47"/>
      <c r="D53" s="47"/>
      <c r="E53" s="47"/>
      <c r="F53" s="30"/>
      <c r="G53" s="23"/>
    </row>
    <row r="54" spans="1:7" s="12" customFormat="1" ht="17.25" customHeight="1">
      <c r="A54" s="52" t="s">
        <v>31</v>
      </c>
      <c r="B54" s="17">
        <f>B6</f>
        <v>1893830</v>
      </c>
      <c r="C54" s="52" t="s">
        <v>32</v>
      </c>
      <c r="D54" s="17">
        <f>'财拨总表（引用）'!B7</f>
        <v>1893830</v>
      </c>
      <c r="E54" s="17">
        <f>'财拨总表（引用）'!C7</f>
        <v>1893830</v>
      </c>
      <c r="F54" s="17">
        <f>'财拨总表（引用）'!D7</f>
        <v>0</v>
      </c>
      <c r="G54" s="23"/>
    </row>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c r="AF80" s="21"/>
    </row>
    <row r="81" s="12" customFormat="1" ht="15">
      <c r="AD81" s="21"/>
    </row>
    <row r="82" spans="31:32" s="12" customFormat="1" ht="15">
      <c r="AE82" s="21"/>
      <c r="AF82" s="21"/>
    </row>
    <row r="83" spans="32:33" s="12" customFormat="1" ht="15">
      <c r="AF83" s="21"/>
      <c r="AG83" s="21"/>
    </row>
    <row r="84" s="12" customFormat="1" ht="15">
      <c r="AG84" s="53" t="s">
        <v>96</v>
      </c>
    </row>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c r="Z121" s="21"/>
    </row>
    <row r="122" spans="23:26" s="12" customFormat="1" ht="15">
      <c r="W122" s="21"/>
      <c r="X122" s="21"/>
      <c r="Y122" s="21"/>
      <c r="Z122" s="53" t="s">
        <v>96</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 right="0.39" top="0.59" bottom="0.59"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G29"/>
  <sheetViews>
    <sheetView showGridLines="0" workbookViewId="0" topLeftCell="A1">
      <selection activeCell="E3" sqref="E3"/>
    </sheetView>
  </sheetViews>
  <sheetFormatPr defaultColWidth="9.140625" defaultRowHeight="12.75" customHeight="1"/>
  <cols>
    <col min="1" max="1" width="16.7109375" style="12" customWidth="1"/>
    <col min="2" max="2" width="44.421875" style="12" customWidth="1"/>
    <col min="3" max="5" width="28.00390625" style="12" customWidth="1"/>
    <col min="6" max="6" width="9.140625" style="12" customWidth="1"/>
    <col min="7" max="7" width="13.57421875" style="12" customWidth="1"/>
    <col min="8" max="8" width="9.140625" style="12" customWidth="1"/>
  </cols>
  <sheetData>
    <row r="1" spans="1:7" s="12" customFormat="1" ht="21" customHeight="1">
      <c r="A1" s="23"/>
      <c r="B1" s="23"/>
      <c r="C1" s="23"/>
      <c r="D1" s="23"/>
      <c r="E1" s="23"/>
      <c r="F1" s="23"/>
      <c r="G1" s="23"/>
    </row>
    <row r="2" spans="1:7" s="12" customFormat="1" ht="29.25" customHeight="1">
      <c r="A2" s="88" t="s">
        <v>97</v>
      </c>
      <c r="B2" s="88"/>
      <c r="C2" s="88"/>
      <c r="D2" s="88"/>
      <c r="E2" s="88"/>
      <c r="F2" s="24"/>
      <c r="G2" s="24"/>
    </row>
    <row r="3" spans="1:7" s="12" customFormat="1" ht="21" customHeight="1">
      <c r="A3" s="25" t="s">
        <v>9</v>
      </c>
      <c r="B3" s="26"/>
      <c r="C3" s="26"/>
      <c r="D3" s="26"/>
      <c r="E3" s="27" t="s">
        <v>10</v>
      </c>
      <c r="F3" s="23"/>
      <c r="G3" s="23"/>
    </row>
    <row r="4" spans="1:7" s="12" customFormat="1" ht="17.25" customHeight="1">
      <c r="A4" s="82" t="s">
        <v>74</v>
      </c>
      <c r="B4" s="82"/>
      <c r="C4" s="82" t="s">
        <v>14</v>
      </c>
      <c r="D4" s="82"/>
      <c r="E4" s="82"/>
      <c r="F4" s="23"/>
      <c r="G4" s="23"/>
    </row>
    <row r="5" spans="1:7" s="12" customFormat="1" ht="21" customHeight="1">
      <c r="A5" s="14" t="s">
        <v>80</v>
      </c>
      <c r="B5" s="14" t="s">
        <v>81</v>
      </c>
      <c r="C5" s="14" t="s">
        <v>36</v>
      </c>
      <c r="D5" s="14" t="s">
        <v>75</v>
      </c>
      <c r="E5" s="14" t="s">
        <v>76</v>
      </c>
      <c r="F5" s="23"/>
      <c r="G5" s="23"/>
    </row>
    <row r="6" spans="1:7" s="12" customFormat="1" ht="21" customHeight="1">
      <c r="A6" s="15" t="s">
        <v>50</v>
      </c>
      <c r="B6" s="15" t="s">
        <v>50</v>
      </c>
      <c r="C6" s="29">
        <v>1</v>
      </c>
      <c r="D6" s="29">
        <f>C6+1</f>
        <v>2</v>
      </c>
      <c r="E6" s="29">
        <f>D6+1</f>
        <v>3</v>
      </c>
      <c r="F6" s="23"/>
      <c r="G6" s="23"/>
    </row>
    <row r="7" spans="1:7" s="12" customFormat="1" ht="18.75" customHeight="1">
      <c r="A7" s="16" t="s">
        <v>51</v>
      </c>
      <c r="B7" s="16" t="s">
        <v>36</v>
      </c>
      <c r="C7" s="31">
        <v>1893830</v>
      </c>
      <c r="D7" s="31">
        <v>1893830</v>
      </c>
      <c r="E7" s="30"/>
      <c r="F7" s="23"/>
      <c r="G7" s="23"/>
    </row>
    <row r="8" spans="1:5" s="12" customFormat="1" ht="18.75" customHeight="1">
      <c r="A8" s="16" t="s">
        <v>52</v>
      </c>
      <c r="B8" s="16" t="s">
        <v>53</v>
      </c>
      <c r="C8" s="31">
        <v>125535</v>
      </c>
      <c r="D8" s="31">
        <v>125535</v>
      </c>
      <c r="E8" s="30"/>
    </row>
    <row r="9" spans="1:5" s="12" customFormat="1" ht="18.75" customHeight="1">
      <c r="A9" s="16" t="s">
        <v>54</v>
      </c>
      <c r="B9" s="16" t="s">
        <v>55</v>
      </c>
      <c r="C9" s="31">
        <v>124055</v>
      </c>
      <c r="D9" s="31">
        <v>124055</v>
      </c>
      <c r="E9" s="30"/>
    </row>
    <row r="10" spans="1:5" s="12" customFormat="1" ht="18.75" customHeight="1">
      <c r="A10" s="16" t="s">
        <v>56</v>
      </c>
      <c r="B10" s="16" t="s">
        <v>57</v>
      </c>
      <c r="C10" s="31">
        <v>124055</v>
      </c>
      <c r="D10" s="31">
        <v>124055</v>
      </c>
      <c r="E10" s="30"/>
    </row>
    <row r="11" spans="1:5" s="12" customFormat="1" ht="18.75" customHeight="1">
      <c r="A11" s="16" t="s">
        <v>58</v>
      </c>
      <c r="B11" s="16" t="s">
        <v>59</v>
      </c>
      <c r="C11" s="31">
        <v>1480</v>
      </c>
      <c r="D11" s="31">
        <v>1480</v>
      </c>
      <c r="E11" s="30"/>
    </row>
    <row r="12" spans="1:5" s="12" customFormat="1" ht="18.75" customHeight="1">
      <c r="A12" s="16" t="s">
        <v>60</v>
      </c>
      <c r="B12" s="16" t="s">
        <v>61</v>
      </c>
      <c r="C12" s="31">
        <v>1480</v>
      </c>
      <c r="D12" s="31">
        <v>1480</v>
      </c>
      <c r="E12" s="30"/>
    </row>
    <row r="13" spans="1:5" s="12" customFormat="1" ht="18.75" customHeight="1">
      <c r="A13" s="16" t="s">
        <v>62</v>
      </c>
      <c r="B13" s="16" t="s">
        <v>63</v>
      </c>
      <c r="C13" s="31">
        <v>104955</v>
      </c>
      <c r="D13" s="31">
        <v>104955</v>
      </c>
      <c r="E13" s="30"/>
    </row>
    <row r="14" spans="1:5" s="12" customFormat="1" ht="18.75" customHeight="1">
      <c r="A14" s="16" t="s">
        <v>64</v>
      </c>
      <c r="B14" s="16" t="s">
        <v>65</v>
      </c>
      <c r="C14" s="31">
        <v>104955</v>
      </c>
      <c r="D14" s="31">
        <v>104955</v>
      </c>
      <c r="E14" s="30"/>
    </row>
    <row r="15" spans="1:5" s="12" customFormat="1" ht="18.75" customHeight="1">
      <c r="A15" s="16" t="s">
        <v>66</v>
      </c>
      <c r="B15" s="16" t="s">
        <v>67</v>
      </c>
      <c r="C15" s="31">
        <v>104955</v>
      </c>
      <c r="D15" s="31">
        <v>104955</v>
      </c>
      <c r="E15" s="30"/>
    </row>
    <row r="16" spans="1:5" s="12" customFormat="1" ht="18.75" customHeight="1">
      <c r="A16" s="16" t="s">
        <v>68</v>
      </c>
      <c r="B16" s="16" t="s">
        <v>69</v>
      </c>
      <c r="C16" s="31">
        <v>1663340</v>
      </c>
      <c r="D16" s="31">
        <v>1663340</v>
      </c>
      <c r="E16" s="30"/>
    </row>
    <row r="17" spans="1:5" s="12" customFormat="1" ht="18.75" customHeight="1">
      <c r="A17" s="16" t="s">
        <v>54</v>
      </c>
      <c r="B17" s="16" t="s">
        <v>70</v>
      </c>
      <c r="C17" s="31">
        <v>1663340</v>
      </c>
      <c r="D17" s="31">
        <v>1663340</v>
      </c>
      <c r="E17" s="30"/>
    </row>
    <row r="18" spans="1:5" s="12" customFormat="1" ht="18.75" customHeight="1">
      <c r="A18" s="16" t="s">
        <v>71</v>
      </c>
      <c r="B18" s="16" t="s">
        <v>72</v>
      </c>
      <c r="C18" s="31">
        <v>1663340</v>
      </c>
      <c r="D18" s="31">
        <v>1663340</v>
      </c>
      <c r="E18" s="30"/>
    </row>
    <row r="19" spans="1:7" s="12" customFormat="1" ht="21" customHeight="1">
      <c r="A19" s="23"/>
      <c r="B19" s="23"/>
      <c r="C19" s="23"/>
      <c r="D19" s="23"/>
      <c r="E19" s="23"/>
      <c r="F19" s="23"/>
      <c r="G19" s="23"/>
    </row>
    <row r="20" spans="1:7" s="12" customFormat="1" ht="21" customHeight="1">
      <c r="A20" s="23"/>
      <c r="B20" s="23"/>
      <c r="C20" s="23"/>
      <c r="D20" s="23"/>
      <c r="E20" s="23"/>
      <c r="F20" s="23"/>
      <c r="G20" s="23"/>
    </row>
    <row r="21" spans="1:7" s="12" customFormat="1" ht="21" customHeight="1">
      <c r="A21" s="23"/>
      <c r="B21" s="23"/>
      <c r="C21" s="23"/>
      <c r="D21" s="23"/>
      <c r="E21" s="23"/>
      <c r="F21" s="23"/>
      <c r="G21" s="23"/>
    </row>
    <row r="22" spans="1:7" s="12" customFormat="1" ht="21" customHeight="1">
      <c r="A22" s="23"/>
      <c r="B22" s="23"/>
      <c r="C22" s="23"/>
      <c r="D22" s="23"/>
      <c r="E22" s="23"/>
      <c r="F22" s="23"/>
      <c r="G22" s="23"/>
    </row>
    <row r="23" spans="1:7" s="12" customFormat="1" ht="21" customHeight="1">
      <c r="A23" s="23"/>
      <c r="B23" s="23"/>
      <c r="C23" s="23"/>
      <c r="D23" s="23"/>
      <c r="E23" s="23"/>
      <c r="F23" s="23"/>
      <c r="G23" s="23"/>
    </row>
    <row r="24" spans="1:7" s="12" customFormat="1" ht="21" customHeight="1">
      <c r="A24" s="23"/>
      <c r="B24" s="23"/>
      <c r="C24" s="23"/>
      <c r="D24" s="23"/>
      <c r="E24" s="23"/>
      <c r="F24" s="23"/>
      <c r="G24" s="23"/>
    </row>
    <row r="25" spans="1:7" s="12" customFormat="1" ht="21" customHeight="1">
      <c r="A25" s="23"/>
      <c r="B25" s="23"/>
      <c r="C25" s="23"/>
      <c r="D25" s="23"/>
      <c r="E25" s="23"/>
      <c r="F25" s="23"/>
      <c r="G25" s="23"/>
    </row>
    <row r="26" spans="1:7" s="12" customFormat="1" ht="21" customHeight="1">
      <c r="A26" s="23"/>
      <c r="B26" s="23"/>
      <c r="C26" s="23"/>
      <c r="D26" s="23"/>
      <c r="E26" s="23"/>
      <c r="F26" s="23"/>
      <c r="G26" s="23"/>
    </row>
    <row r="27" spans="1:7" s="12" customFormat="1" ht="21" customHeight="1">
      <c r="A27" s="23"/>
      <c r="B27" s="23"/>
      <c r="C27" s="23"/>
      <c r="D27" s="23"/>
      <c r="E27" s="23"/>
      <c r="F27" s="23"/>
      <c r="G27" s="23"/>
    </row>
    <row r="28" s="12" customFormat="1" ht="21" customHeight="1"/>
    <row r="29" spans="1:7" s="12" customFormat="1" ht="21" customHeight="1">
      <c r="A29" s="23"/>
      <c r="B29" s="23"/>
      <c r="C29" s="23"/>
      <c r="D29" s="23"/>
      <c r="E29" s="23"/>
      <c r="F29" s="23"/>
      <c r="G29" s="23"/>
    </row>
    <row r="30" s="12" customFormat="1" ht="15"/>
    <row r="31" s="12" customFormat="1" ht="15"/>
    <row r="32" s="12" customFormat="1" ht="15"/>
    <row r="33" s="12" customFormat="1" ht="15"/>
    <row r="34" s="12" customFormat="1" ht="15"/>
    <row r="35" s="12"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40"/>
  <sheetViews>
    <sheetView showGridLines="0" workbookViewId="0" topLeftCell="A10">
      <selection activeCell="C24" sqref="C24"/>
    </sheetView>
  </sheetViews>
  <sheetFormatPr defaultColWidth="9.140625" defaultRowHeight="12.75" customHeight="1"/>
  <cols>
    <col min="1" max="1" width="28.00390625" style="12" customWidth="1"/>
    <col min="2" max="2" width="38.00390625" style="12" customWidth="1"/>
    <col min="3" max="5" width="28.00390625" style="12" customWidth="1"/>
    <col min="6" max="6" width="9.140625" style="12" customWidth="1"/>
    <col min="7" max="7" width="13.57421875" style="12" customWidth="1"/>
    <col min="8" max="9" width="9.140625" style="12" customWidth="1"/>
  </cols>
  <sheetData>
    <row r="1" spans="1:7" s="12" customFormat="1" ht="21" customHeight="1">
      <c r="A1" s="23"/>
      <c r="B1" s="23"/>
      <c r="C1" s="23"/>
      <c r="D1" s="23"/>
      <c r="E1" s="23"/>
      <c r="F1" s="23"/>
      <c r="G1" s="23"/>
    </row>
    <row r="2" spans="1:7" s="12" customFormat="1" ht="29.25" customHeight="1">
      <c r="A2" s="88" t="s">
        <v>98</v>
      </c>
      <c r="B2" s="88"/>
      <c r="C2" s="88"/>
      <c r="D2" s="88"/>
      <c r="E2" s="88"/>
      <c r="F2" s="24"/>
      <c r="G2" s="24"/>
    </row>
    <row r="3" spans="1:7" s="12" customFormat="1" ht="21" customHeight="1">
      <c r="A3" s="25" t="s">
        <v>9</v>
      </c>
      <c r="B3" s="26"/>
      <c r="C3" s="26"/>
      <c r="D3" s="26"/>
      <c r="E3" s="27" t="s">
        <v>10</v>
      </c>
      <c r="F3" s="23"/>
      <c r="G3" s="23"/>
    </row>
    <row r="4" spans="1:7" s="12" customFormat="1" ht="17.25" customHeight="1">
      <c r="A4" s="82" t="s">
        <v>99</v>
      </c>
      <c r="B4" s="82"/>
      <c r="C4" s="82" t="s">
        <v>75</v>
      </c>
      <c r="D4" s="82"/>
      <c r="E4" s="82"/>
      <c r="F4" s="23"/>
      <c r="G4" s="23"/>
    </row>
    <row r="5" spans="1:7" s="12" customFormat="1" ht="21" customHeight="1">
      <c r="A5" s="14" t="s">
        <v>80</v>
      </c>
      <c r="B5" s="13" t="s">
        <v>81</v>
      </c>
      <c r="C5" s="28" t="s">
        <v>36</v>
      </c>
      <c r="D5" s="28" t="s">
        <v>100</v>
      </c>
      <c r="E5" s="28" t="s">
        <v>101</v>
      </c>
      <c r="F5" s="23"/>
      <c r="G5" s="23"/>
    </row>
    <row r="6" spans="1:7" s="12" customFormat="1" ht="21" customHeight="1">
      <c r="A6" s="15" t="s">
        <v>50</v>
      </c>
      <c r="B6" s="15" t="s">
        <v>50</v>
      </c>
      <c r="C6" s="29">
        <v>1</v>
      </c>
      <c r="D6" s="29">
        <f>C6+1</f>
        <v>2</v>
      </c>
      <c r="E6" s="29">
        <f>D6+1</f>
        <v>3</v>
      </c>
      <c r="F6" s="23"/>
      <c r="G6" s="23"/>
    </row>
    <row r="7" spans="1:8" s="12" customFormat="1" ht="18.75" customHeight="1">
      <c r="A7" s="16" t="s">
        <v>51</v>
      </c>
      <c r="B7" s="16" t="s">
        <v>36</v>
      </c>
      <c r="C7" s="31">
        <v>1893830</v>
      </c>
      <c r="D7" s="31">
        <v>1360630</v>
      </c>
      <c r="E7" s="30">
        <v>533200</v>
      </c>
      <c r="F7" s="40"/>
      <c r="G7" s="40"/>
      <c r="H7" s="21"/>
    </row>
    <row r="8" spans="1:5" s="12" customFormat="1" ht="18.75" customHeight="1">
      <c r="A8" s="16"/>
      <c r="B8" s="16" t="s">
        <v>102</v>
      </c>
      <c r="C8" s="31">
        <v>1358230</v>
      </c>
      <c r="D8" s="31">
        <v>1358230</v>
      </c>
      <c r="E8" s="30"/>
    </row>
    <row r="9" spans="1:5" s="12" customFormat="1" ht="18.75" customHeight="1">
      <c r="A9" s="16" t="s">
        <v>103</v>
      </c>
      <c r="B9" s="16" t="s">
        <v>104</v>
      </c>
      <c r="C9" s="31">
        <v>422160</v>
      </c>
      <c r="D9" s="31">
        <v>422160</v>
      </c>
      <c r="E9" s="30"/>
    </row>
    <row r="10" spans="1:5" s="12" customFormat="1" ht="18.75" customHeight="1">
      <c r="A10" s="16" t="s">
        <v>105</v>
      </c>
      <c r="B10" s="16" t="s">
        <v>106</v>
      </c>
      <c r="C10" s="31">
        <v>318000</v>
      </c>
      <c r="D10" s="31">
        <v>318000</v>
      </c>
      <c r="E10" s="30"/>
    </row>
    <row r="11" spans="1:5" s="12" customFormat="1" ht="18.75" customHeight="1">
      <c r="A11" s="16" t="s">
        <v>107</v>
      </c>
      <c r="B11" s="16" t="s">
        <v>108</v>
      </c>
      <c r="C11" s="31">
        <v>56400</v>
      </c>
      <c r="D11" s="31">
        <v>56400</v>
      </c>
      <c r="E11" s="30"/>
    </row>
    <row r="12" spans="1:5" s="12" customFormat="1" ht="18.75" customHeight="1">
      <c r="A12" s="16" t="s">
        <v>109</v>
      </c>
      <c r="B12" s="16" t="s">
        <v>110</v>
      </c>
      <c r="C12" s="31">
        <v>35180</v>
      </c>
      <c r="D12" s="31">
        <v>35180</v>
      </c>
      <c r="E12" s="30"/>
    </row>
    <row r="13" spans="1:5" s="12" customFormat="1" ht="18.75" customHeight="1">
      <c r="A13" s="16" t="s">
        <v>111</v>
      </c>
      <c r="B13" s="16" t="s">
        <v>112</v>
      </c>
      <c r="C13" s="31">
        <v>124055</v>
      </c>
      <c r="D13" s="31">
        <v>124055</v>
      </c>
      <c r="E13" s="30"/>
    </row>
    <row r="14" spans="1:5" s="12" customFormat="1" ht="18.75" customHeight="1">
      <c r="A14" s="16" t="s">
        <v>113</v>
      </c>
      <c r="B14" s="16" t="s">
        <v>114</v>
      </c>
      <c r="C14" s="31">
        <v>104955</v>
      </c>
      <c r="D14" s="31">
        <v>104955</v>
      </c>
      <c r="E14" s="30"/>
    </row>
    <row r="15" spans="1:5" s="12" customFormat="1" ht="18.75" customHeight="1">
      <c r="A15" s="16" t="s">
        <v>115</v>
      </c>
      <c r="B15" s="16" t="s">
        <v>116</v>
      </c>
      <c r="C15" s="31">
        <v>1480</v>
      </c>
      <c r="D15" s="31">
        <v>1480</v>
      </c>
      <c r="E15" s="30"/>
    </row>
    <row r="16" spans="1:5" s="12" customFormat="1" ht="18.75" customHeight="1">
      <c r="A16" s="16" t="s">
        <v>117</v>
      </c>
      <c r="B16" s="16" t="s">
        <v>118</v>
      </c>
      <c r="C16" s="31">
        <v>216000</v>
      </c>
      <c r="D16" s="31">
        <v>216000</v>
      </c>
      <c r="E16" s="30"/>
    </row>
    <row r="17" spans="1:5" s="12" customFormat="1" ht="18.75" customHeight="1">
      <c r="A17" s="16" t="s">
        <v>119</v>
      </c>
      <c r="B17" s="16" t="s">
        <v>120</v>
      </c>
      <c r="C17" s="31">
        <v>80000</v>
      </c>
      <c r="D17" s="31">
        <v>80000</v>
      </c>
      <c r="E17" s="30"/>
    </row>
    <row r="18" spans="1:5" s="12" customFormat="1" ht="18.75" customHeight="1">
      <c r="A18" s="16"/>
      <c r="B18" s="16" t="s">
        <v>121</v>
      </c>
      <c r="C18" s="31">
        <v>533200</v>
      </c>
      <c r="D18" s="31"/>
      <c r="E18" s="30">
        <v>533200</v>
      </c>
    </row>
    <row r="19" spans="1:5" s="12" customFormat="1" ht="18.75" customHeight="1">
      <c r="A19" s="16" t="s">
        <v>122</v>
      </c>
      <c r="B19" s="16" t="s">
        <v>123</v>
      </c>
      <c r="C19" s="31">
        <v>53000</v>
      </c>
      <c r="D19" s="31"/>
      <c r="E19" s="30">
        <v>53000</v>
      </c>
    </row>
    <row r="20" spans="1:5" s="12" customFormat="1" ht="18.75" customHeight="1">
      <c r="A20" s="16" t="s">
        <v>124</v>
      </c>
      <c r="B20" s="16" t="s">
        <v>125</v>
      </c>
      <c r="C20" s="31">
        <v>5000</v>
      </c>
      <c r="D20" s="31"/>
      <c r="E20" s="30">
        <v>5000</v>
      </c>
    </row>
    <row r="21" spans="1:5" s="12" customFormat="1" ht="18.75" customHeight="1">
      <c r="A21" s="16" t="s">
        <v>126</v>
      </c>
      <c r="B21" s="16" t="s">
        <v>127</v>
      </c>
      <c r="C21" s="31">
        <v>42000</v>
      </c>
      <c r="D21" s="31"/>
      <c r="E21" s="30">
        <v>42000</v>
      </c>
    </row>
    <row r="22" spans="1:5" s="12" customFormat="1" ht="18.75" customHeight="1">
      <c r="A22" s="16" t="s">
        <v>128</v>
      </c>
      <c r="B22" s="16" t="s">
        <v>129</v>
      </c>
      <c r="C22" s="31">
        <v>1000</v>
      </c>
      <c r="D22" s="31"/>
      <c r="E22" s="30">
        <v>1000</v>
      </c>
    </row>
    <row r="23" spans="1:5" s="12" customFormat="1" ht="18.75" customHeight="1">
      <c r="A23" s="16" t="s">
        <v>130</v>
      </c>
      <c r="B23" s="16" t="s">
        <v>131</v>
      </c>
      <c r="C23" s="31">
        <v>171073</v>
      </c>
      <c r="D23" s="31"/>
      <c r="E23" s="30">
        <v>171073</v>
      </c>
    </row>
    <row r="24" spans="1:5" s="12" customFormat="1" ht="18.75" customHeight="1">
      <c r="A24" s="16" t="s">
        <v>132</v>
      </c>
      <c r="B24" s="16" t="s">
        <v>133</v>
      </c>
      <c r="C24" s="31">
        <v>23000</v>
      </c>
      <c r="D24" s="31"/>
      <c r="E24" s="30">
        <v>23000</v>
      </c>
    </row>
    <row r="25" spans="1:5" s="12" customFormat="1" ht="18.75" customHeight="1">
      <c r="A25" s="16" t="s">
        <v>134</v>
      </c>
      <c r="B25" s="16" t="s">
        <v>135</v>
      </c>
      <c r="C25" s="31">
        <v>35000</v>
      </c>
      <c r="D25" s="31"/>
      <c r="E25" s="30">
        <v>35000</v>
      </c>
    </row>
    <row r="26" spans="1:5" s="12" customFormat="1" ht="18.75" customHeight="1">
      <c r="A26" s="16" t="s">
        <v>136</v>
      </c>
      <c r="B26" s="16" t="s">
        <v>137</v>
      </c>
      <c r="C26" s="31">
        <v>110000</v>
      </c>
      <c r="D26" s="31"/>
      <c r="E26" s="30">
        <v>110000</v>
      </c>
    </row>
    <row r="27" spans="1:5" s="12" customFormat="1" ht="18.75" customHeight="1">
      <c r="A27" s="16" t="s">
        <v>138</v>
      </c>
      <c r="B27" s="16" t="s">
        <v>139</v>
      </c>
      <c r="C27" s="31">
        <v>93127</v>
      </c>
      <c r="D27" s="31"/>
      <c r="E27" s="30">
        <v>93127</v>
      </c>
    </row>
    <row r="28" spans="1:5" s="12" customFormat="1" ht="18.75" customHeight="1">
      <c r="A28" s="16"/>
      <c r="B28" s="16" t="s">
        <v>140</v>
      </c>
      <c r="C28" s="31">
        <v>2400</v>
      </c>
      <c r="D28" s="31">
        <v>2400</v>
      </c>
      <c r="E28" s="30"/>
    </row>
    <row r="29" spans="1:5" s="12" customFormat="1" ht="18.75" customHeight="1">
      <c r="A29" s="16" t="s">
        <v>141</v>
      </c>
      <c r="B29" s="16" t="s">
        <v>142</v>
      </c>
      <c r="C29" s="31">
        <v>2400</v>
      </c>
      <c r="D29" s="31">
        <v>2400</v>
      </c>
      <c r="E29" s="30"/>
    </row>
    <row r="30" spans="1:8" s="12" customFormat="1" ht="21" customHeight="1">
      <c r="A30" s="23"/>
      <c r="B30" s="23"/>
      <c r="C30" s="23"/>
      <c r="D30" s="23"/>
      <c r="E30" s="23"/>
      <c r="F30" s="23"/>
      <c r="G30" s="23"/>
      <c r="H30" s="21"/>
    </row>
    <row r="31" spans="1:7" s="12" customFormat="1" ht="21" customHeight="1">
      <c r="A31" s="23"/>
      <c r="B31" s="23"/>
      <c r="C31" s="23"/>
      <c r="D31" s="23"/>
      <c r="E31" s="23"/>
      <c r="F31" s="23"/>
      <c r="G31" s="23"/>
    </row>
    <row r="32" spans="1:6" s="12" customFormat="1" ht="21" customHeight="1">
      <c r="A32" s="23"/>
      <c r="B32" s="23"/>
      <c r="C32" s="23"/>
      <c r="D32" s="23"/>
      <c r="E32" s="23"/>
      <c r="F32" s="23"/>
    </row>
    <row r="33" spans="1:7" s="12" customFormat="1" ht="21" customHeight="1">
      <c r="A33" s="23"/>
      <c r="B33" s="23"/>
      <c r="C33" s="23"/>
      <c r="D33" s="23"/>
      <c r="E33" s="23"/>
      <c r="F33" s="23"/>
      <c r="G33" s="23"/>
    </row>
    <row r="34" spans="1:7" s="12" customFormat="1" ht="21" customHeight="1">
      <c r="A34" s="23"/>
      <c r="B34" s="23"/>
      <c r="C34" s="23"/>
      <c r="D34" s="23"/>
      <c r="E34" s="23"/>
      <c r="F34" s="23"/>
      <c r="G34" s="23"/>
    </row>
    <row r="35" spans="1:7" s="12" customFormat="1" ht="21" customHeight="1">
      <c r="A35" s="23"/>
      <c r="B35" s="23"/>
      <c r="C35" s="23"/>
      <c r="D35" s="23"/>
      <c r="E35" s="23"/>
      <c r="F35" s="23"/>
      <c r="G35" s="23"/>
    </row>
    <row r="36" spans="1:7" s="12" customFormat="1" ht="21" customHeight="1">
      <c r="A36" s="23"/>
      <c r="B36" s="23"/>
      <c r="C36" s="23"/>
      <c r="D36" s="23"/>
      <c r="E36" s="23"/>
      <c r="F36" s="23"/>
      <c r="G36" s="23"/>
    </row>
    <row r="37" spans="1:7" s="12" customFormat="1" ht="21" customHeight="1">
      <c r="A37" s="23"/>
      <c r="B37" s="23"/>
      <c r="C37" s="23"/>
      <c r="D37" s="23"/>
      <c r="E37" s="23"/>
      <c r="F37" s="23"/>
      <c r="G37" s="23"/>
    </row>
    <row r="38" spans="1:7" s="12" customFormat="1" ht="21" customHeight="1">
      <c r="A38" s="23"/>
      <c r="B38" s="23"/>
      <c r="C38" s="23"/>
      <c r="D38" s="23"/>
      <c r="E38" s="23"/>
      <c r="F38" s="23"/>
      <c r="G38" s="23"/>
    </row>
    <row r="39" s="12" customFormat="1" ht="21" customHeight="1"/>
    <row r="40" spans="1:7" s="12" customFormat="1" ht="21" customHeight="1">
      <c r="A40" s="23"/>
      <c r="B40" s="23"/>
      <c r="C40" s="23"/>
      <c r="D40" s="23"/>
      <c r="E40" s="23"/>
      <c r="F40" s="23"/>
      <c r="G40"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H25"/>
  <sheetViews>
    <sheetView showGridLines="0" tabSelected="1" workbookViewId="0" topLeftCell="A1">
      <selection activeCell="F14" sqref="F14:F15"/>
    </sheetView>
  </sheetViews>
  <sheetFormatPr defaultColWidth="9.140625" defaultRowHeight="12.75" customHeight="1"/>
  <cols>
    <col min="1" max="1" width="24.28125" style="12" customWidth="1"/>
    <col min="2" max="2" width="50.421875" style="12" customWidth="1"/>
    <col min="3" max="3" width="19.7109375" style="12" customWidth="1"/>
    <col min="4" max="4" width="17.7109375" style="12" customWidth="1"/>
    <col min="5" max="5" width="15.00390625" style="12" customWidth="1"/>
    <col min="6" max="6" width="17.57421875" style="12" customWidth="1"/>
    <col min="7" max="7" width="18.57421875" style="12" customWidth="1"/>
    <col min="8" max="9" width="9.140625" style="12" customWidth="1"/>
  </cols>
  <sheetData>
    <row r="1" s="12" customFormat="1" ht="15">
      <c r="G1" s="32"/>
    </row>
    <row r="2" spans="1:7" s="12" customFormat="1" ht="30" customHeight="1">
      <c r="A2" s="88" t="s">
        <v>143</v>
      </c>
      <c r="B2" s="88"/>
      <c r="C2" s="88"/>
      <c r="D2" s="88"/>
      <c r="E2" s="88"/>
      <c r="F2" s="88"/>
      <c r="G2" s="88"/>
    </row>
    <row r="3" spans="1:7" s="12" customFormat="1" ht="18" customHeight="1">
      <c r="A3" s="33" t="s">
        <v>9</v>
      </c>
      <c r="B3" s="33"/>
      <c r="C3" s="33"/>
      <c r="D3" s="34"/>
      <c r="E3" s="34"/>
      <c r="F3" s="34"/>
      <c r="G3" s="27" t="s">
        <v>10</v>
      </c>
    </row>
    <row r="4" spans="1:7" s="12" customFormat="1" ht="31.5" customHeight="1">
      <c r="A4" s="15" t="s">
        <v>144</v>
      </c>
      <c r="B4" s="15" t="s">
        <v>145</v>
      </c>
      <c r="C4" s="15" t="s">
        <v>36</v>
      </c>
      <c r="D4" s="35" t="s">
        <v>146</v>
      </c>
      <c r="E4" s="15" t="s">
        <v>147</v>
      </c>
      <c r="F4" s="36" t="s">
        <v>148</v>
      </c>
      <c r="G4" s="15" t="s">
        <v>149</v>
      </c>
    </row>
    <row r="5" spans="1:7" s="12" customFormat="1" ht="21.75" customHeight="1">
      <c r="A5" s="37" t="s">
        <v>50</v>
      </c>
      <c r="B5" s="37" t="s">
        <v>50</v>
      </c>
      <c r="C5" s="38">
        <v>1</v>
      </c>
      <c r="D5" s="39">
        <f>C5+1</f>
        <v>2</v>
      </c>
      <c r="E5" s="39">
        <f>D5+1</f>
        <v>3</v>
      </c>
      <c r="F5" s="39">
        <f>E5+1</f>
        <v>4</v>
      </c>
      <c r="G5" s="39">
        <f>F5+1</f>
        <v>5</v>
      </c>
    </row>
    <row r="6" spans="1:7" s="12" customFormat="1" ht="22.5" customHeight="1">
      <c r="A6" s="16" t="s">
        <v>51</v>
      </c>
      <c r="B6" s="16" t="s">
        <v>51</v>
      </c>
      <c r="C6" s="31">
        <v>23000</v>
      </c>
      <c r="D6" s="31"/>
      <c r="E6" s="31">
        <v>23000</v>
      </c>
      <c r="F6" s="30"/>
      <c r="G6" s="30"/>
    </row>
    <row r="7" spans="1:7" s="12" customFormat="1" ht="22.5" customHeight="1">
      <c r="A7" s="16" t="s">
        <v>150</v>
      </c>
      <c r="B7" s="16" t="s">
        <v>151</v>
      </c>
      <c r="C7" s="31">
        <v>23000</v>
      </c>
      <c r="D7" s="31"/>
      <c r="E7" s="31">
        <v>23000</v>
      </c>
      <c r="F7" s="30"/>
      <c r="G7" s="30"/>
    </row>
    <row r="8" spans="1:7" s="12" customFormat="1" ht="15">
      <c r="A8" s="21"/>
      <c r="B8" s="21"/>
      <c r="C8" s="21"/>
      <c r="D8" s="21"/>
      <c r="E8" s="21"/>
      <c r="F8" s="21"/>
      <c r="G8" s="21"/>
    </row>
    <row r="9" spans="1:8" s="12" customFormat="1" ht="15">
      <c r="A9" s="21"/>
      <c r="B9" s="21"/>
      <c r="C9" s="21"/>
      <c r="D9" s="21"/>
      <c r="E9" s="21"/>
      <c r="F9" s="21"/>
      <c r="G9" s="21"/>
      <c r="H9" s="21"/>
    </row>
    <row r="10" spans="1:7" s="12" customFormat="1" ht="15">
      <c r="A10" s="21"/>
      <c r="B10" s="21"/>
      <c r="C10" s="21"/>
      <c r="D10" s="21"/>
      <c r="E10" s="21"/>
      <c r="F10" s="21"/>
      <c r="G10" s="21"/>
    </row>
    <row r="11" spans="1:7" s="12" customFormat="1" ht="15">
      <c r="A11" s="21"/>
      <c r="B11" s="21"/>
      <c r="C11" s="21"/>
      <c r="D11" s="21"/>
      <c r="E11" s="21"/>
      <c r="F11" s="21"/>
      <c r="G11" s="21"/>
    </row>
    <row r="12" spans="1:7" s="12" customFormat="1" ht="15">
      <c r="A12" s="21"/>
      <c r="B12" s="21"/>
      <c r="C12" s="21"/>
      <c r="D12" s="21"/>
      <c r="E12" s="21"/>
      <c r="F12" s="21"/>
      <c r="G12" s="21"/>
    </row>
    <row r="13" spans="1:7" s="12" customFormat="1" ht="15">
      <c r="A13" s="21"/>
      <c r="B13" s="21"/>
      <c r="C13" s="21"/>
      <c r="D13" s="21"/>
      <c r="E13" s="21"/>
      <c r="F13" s="21"/>
      <c r="G13" s="21"/>
    </row>
    <row r="14" spans="1:7" s="12" customFormat="1" ht="15">
      <c r="A14" s="21"/>
      <c r="B14" s="21"/>
      <c r="C14" s="21"/>
      <c r="D14" s="21"/>
      <c r="E14" s="21"/>
      <c r="F14" s="21"/>
      <c r="G14" s="21"/>
    </row>
    <row r="15" spans="1:7" s="12" customFormat="1" ht="15">
      <c r="A15" s="21"/>
      <c r="B15" s="21"/>
      <c r="C15" s="21"/>
      <c r="D15" s="21"/>
      <c r="E15" s="21"/>
      <c r="F15" s="21"/>
      <c r="G15" s="21"/>
    </row>
    <row r="16" spans="5:7" s="12" customFormat="1" ht="15">
      <c r="E16" s="21"/>
      <c r="F16" s="21"/>
      <c r="G16" s="21"/>
    </row>
    <row r="17" spans="4:6" s="12" customFormat="1" ht="15">
      <c r="D17" s="21"/>
      <c r="E17" s="21"/>
      <c r="F17" s="21"/>
    </row>
    <row r="18" spans="2:6" s="12" customFormat="1" ht="15">
      <c r="B18" s="21"/>
      <c r="C18" s="21"/>
      <c r="D18" s="21"/>
      <c r="F18" s="21"/>
    </row>
    <row r="19" spans="3:7" s="12" customFormat="1" ht="15">
      <c r="C19" s="21"/>
      <c r="E19" s="21"/>
      <c r="G19" s="21"/>
    </row>
    <row r="20" spans="3:7" s="12" customFormat="1" ht="15">
      <c r="C20" s="21"/>
      <c r="G20" s="21"/>
    </row>
    <row r="21" spans="5:7" s="12" customFormat="1" ht="15">
      <c r="E21" s="21"/>
      <c r="G21" s="21"/>
    </row>
    <row r="22" s="12" customFormat="1" ht="15"/>
    <row r="23" s="12" customFormat="1" ht="15"/>
    <row r="24" s="12" customFormat="1" ht="15"/>
    <row r="25" s="12" customFormat="1" ht="15">
      <c r="D25" s="21"/>
    </row>
  </sheetData>
  <sheetProtection formatCells="0" formatColumns="0" formatRows="0" insertColumns="0" insertRows="0" insertHyperlinks="0" deleteColumns="0" deleteRows="0" sort="0" autoFilter="0" pivotTables="0"/>
  <mergeCells count="1">
    <mergeCell ref="A2:G2"/>
  </mergeCells>
  <printOptions horizontalCentered="1"/>
  <pageMargins left="0.39" right="0.39" top="0.59" bottom="0.59" header="0.5" footer="0.5"/>
  <pageSetup horizontalDpi="300" verticalDpi="300" orientation="landscape" paperSize="9" scale="85" r:id="rId1"/>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E3" sqref="E3"/>
    </sheetView>
  </sheetViews>
  <sheetFormatPr defaultColWidth="9.140625" defaultRowHeight="12.75" customHeight="1"/>
  <cols>
    <col min="1" max="1" width="16.7109375" style="12" customWidth="1"/>
    <col min="2" max="2" width="49.140625" style="12" customWidth="1"/>
    <col min="3" max="5" width="28.00390625" style="12" customWidth="1"/>
    <col min="6" max="6" width="9.140625" style="12" customWidth="1"/>
    <col min="7" max="7" width="13.57421875" style="12" customWidth="1"/>
    <col min="8" max="9" width="9.140625" style="12" customWidth="1"/>
  </cols>
  <sheetData>
    <row r="1" spans="1:7" s="12" customFormat="1" ht="21" customHeight="1">
      <c r="A1" s="23"/>
      <c r="B1" s="23"/>
      <c r="C1" s="23"/>
      <c r="D1" s="23"/>
      <c r="E1" s="23"/>
      <c r="F1" s="23"/>
      <c r="G1" s="23"/>
    </row>
    <row r="2" spans="1:7" s="12" customFormat="1" ht="29.25" customHeight="1">
      <c r="A2" s="88" t="s">
        <v>152</v>
      </c>
      <c r="B2" s="88"/>
      <c r="C2" s="88"/>
      <c r="D2" s="88"/>
      <c r="E2" s="88"/>
      <c r="F2" s="24"/>
      <c r="G2" s="24"/>
    </row>
    <row r="3" spans="1:7" s="12" customFormat="1" ht="21" customHeight="1">
      <c r="A3" s="25" t="s">
        <v>9</v>
      </c>
      <c r="B3" s="26"/>
      <c r="C3" s="26"/>
      <c r="D3" s="26"/>
      <c r="E3" s="27" t="s">
        <v>10</v>
      </c>
      <c r="F3" s="23"/>
      <c r="G3" s="23"/>
    </row>
    <row r="4" spans="1:7" s="12" customFormat="1" ht="17.25" customHeight="1">
      <c r="A4" s="82" t="s">
        <v>74</v>
      </c>
      <c r="B4" s="82"/>
      <c r="C4" s="82" t="s">
        <v>14</v>
      </c>
      <c r="D4" s="82"/>
      <c r="E4" s="82"/>
      <c r="F4" s="23"/>
      <c r="G4" s="23"/>
    </row>
    <row r="5" spans="1:7" s="12" customFormat="1" ht="21" customHeight="1">
      <c r="A5" s="14" t="s">
        <v>80</v>
      </c>
      <c r="B5" s="13" t="s">
        <v>81</v>
      </c>
      <c r="C5" s="28" t="s">
        <v>36</v>
      </c>
      <c r="D5" s="28" t="s">
        <v>75</v>
      </c>
      <c r="E5" s="28" t="s">
        <v>76</v>
      </c>
      <c r="F5" s="23"/>
      <c r="G5" s="23"/>
    </row>
    <row r="6" spans="1:8" s="12" customFormat="1" ht="21" customHeight="1">
      <c r="A6" s="15" t="s">
        <v>50</v>
      </c>
      <c r="B6" s="15" t="s">
        <v>50</v>
      </c>
      <c r="C6" s="29">
        <v>1</v>
      </c>
      <c r="D6" s="29">
        <f>C6+1</f>
        <v>2</v>
      </c>
      <c r="E6" s="29">
        <f>D6+1</f>
        <v>3</v>
      </c>
      <c r="F6" s="23"/>
      <c r="G6" s="23"/>
      <c r="H6" s="21"/>
    </row>
    <row r="7" spans="1:7" s="12" customFormat="1" ht="18.75" customHeight="1">
      <c r="A7" s="16"/>
      <c r="B7" s="16"/>
      <c r="C7" s="30"/>
      <c r="D7" s="31"/>
      <c r="E7" s="30"/>
      <c r="F7" s="23"/>
      <c r="G7" s="23"/>
    </row>
    <row r="8" s="12" customFormat="1" ht="21" customHeight="1"/>
    <row r="9" s="12" customFormat="1" ht="21" customHeight="1"/>
    <row r="10" s="12" customFormat="1" ht="21" customHeight="1"/>
    <row r="11" s="12" customFormat="1" ht="21" customHeight="1"/>
    <row r="12" s="12" customFormat="1" ht="21" customHeight="1"/>
    <row r="13" s="12" customFormat="1" ht="21" customHeight="1"/>
    <row r="14" s="12" customFormat="1" ht="21" customHeight="1"/>
    <row r="15" s="12" customFormat="1" ht="21" customHeight="1"/>
    <row r="16" s="12" customFormat="1" ht="21" customHeight="1"/>
    <row r="17" s="12" customFormat="1" ht="21" customHeight="1"/>
    <row r="18" s="12"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ddd</cp:lastModifiedBy>
  <dcterms:created xsi:type="dcterms:W3CDTF">2021-01-25T02:49:21Z</dcterms:created>
  <dcterms:modified xsi:type="dcterms:W3CDTF">2022-07-15T02:04:42Z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E03786E5C9FE4BC7B7D1087ECA1810E0</vt:lpwstr>
  </property>
</Properties>
</file>