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6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绩效目标表" sheetId="10" r:id="rId10"/>
    <sheet name="项目绩效目标表" sheetId="11" r:id="rId11"/>
  </sheets>
  <externalReferences>
    <externalReference r:id="rId14"/>
  </externalReferences>
  <definedNames>
    <definedName name="_xlnm.Print_Area" localSheetId="1">'部门收入总表'!$A$1:$O$7</definedName>
    <definedName name="_xlnm.Print_Area" localSheetId="9">'部门整体绩效目标表'!$A$1:$M$47</definedName>
    <definedName name="_xlnm.Print_Area" localSheetId="2">'部门支出总表'!$A$1:$E$7</definedName>
    <definedName name="_xlnm.Print_Area" localSheetId="3">'财拨收支总表'!$A$1:$G$10</definedName>
    <definedName name="_xlnm.Print_Area" localSheetId="0">'收支预算总表'!$A$1:$D$15</definedName>
    <definedName name="_xlnm.Print_Area" localSheetId="10">'项目绩效目标表'!$A$1:$H$22</definedName>
    <definedName name="_xlnm.Print_Area" localSheetId="5">'一般公共预算基本支出表'!$A$1:$E$7</definedName>
    <definedName name="_xlnm.Print_Area" localSheetId="4">'一般公共预算支出表'!$A$1:$E$7</definedName>
    <definedName name="_xlnm.Print_Area" localSheetId="7">'政府性基金'!$A$1:$E$7</definedName>
  </definedNames>
  <calcPr fullCalcOnLoad="1"/>
</workbook>
</file>

<file path=xl/sharedStrings.xml><?xml version="1.0" encoding="utf-8"?>
<sst xmlns="http://schemas.openxmlformats.org/spreadsheetml/2006/main" count="544" uniqueCount="325">
  <si>
    <t>收支预算总表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</si>
  <si>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</si>
  <si>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</si>
  <si>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</si>
  <si>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</si>
  <si>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</si>
  <si>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</si>
  <si>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</si>
  <si>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</si>
  <si>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</si>
  <si>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</si>
  <si>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国有资本经营预算收入</t>
  </si>
  <si>
    <t>二、教育收费资金收入</t>
  </si>
  <si>
    <t>教育收费资金收入</t>
  </si>
  <si>
    <t>三、事业收入</t>
  </si>
  <si>
    <t>事业收入</t>
  </si>
  <si>
    <t>四、事业单位经营收入</t>
  </si>
  <si>
    <t>事业单位经营收入</t>
  </si>
  <si>
    <t>五、附属单位上缴收入</t>
  </si>
  <si>
    <t>附属单位上缴收入</t>
  </si>
  <si>
    <t>六、上级补助收入</t>
  </si>
  <si>
    <t>上级补助收入</t>
  </si>
  <si>
    <t>七、其他收入</t>
  </si>
  <si>
    <t>其他收入</t>
  </si>
  <si>
    <t>本年收入合计</t>
  </si>
  <si>
    <t>本年支出合计</t>
  </si>
  <si>
    <t>八、使用非财政拨款结余</t>
  </si>
  <si>
    <t>使用非财政拨款结余</t>
  </si>
  <si>
    <t>结转下年</t>
  </si>
  <si>
    <t>九、上年结转（结余）</t>
  </si>
  <si>
    <t>上年结转</t>
  </si>
  <si>
    <t>收入总计</t>
  </si>
  <si>
    <t>支出总计</t>
  </si>
  <si>
    <t>部门收入总表</t>
  </si>
  <si>
    <t>功能科目编码</t>
  </si>
  <si>
    <t>功能科目名称</t>
  </si>
  <si>
    <t>合计</t>
  </si>
  <si>
    <t>财政拨款</t>
  </si>
  <si>
    <t>小计</t>
  </si>
  <si>
    <t>一般公共预算拨款收入</t>
  </si>
  <si>
    <t>政府性基金预算拨款收入</t>
  </si>
  <si>
    <t>**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</si>
  <si>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</si>
  <si>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</si>
  <si>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</si>
  <si>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</si>
  <si>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</si>
  <si>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</si>
  <si>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</si>
  <si>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</si>
  <si>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</si>
  <si>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</si>
  <si>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</si>
  <si>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</si>
  <si>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</si>
  <si>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</si>
  <si>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</si>
  <si>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</si>
  <si>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</si>
  <si>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</si>
  <si>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</si>
  <si>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</si>
  <si>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</si>
  <si>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</si>
  <si>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单位名称</t>
  </si>
  <si>
    <t>支出经济分类科目</t>
  </si>
  <si>
    <t>2022年基本支出</t>
  </si>
  <si>
    <t>人员经费</t>
  </si>
  <si>
    <t>公用经费</t>
  </si>
  <si>
    <t>一般公共预算“三公”经费支出表</t>
  </si>
  <si>
    <t>部门名称</t>
  </si>
  <si>
    <t>因公出国(境)费</t>
  </si>
  <si>
    <t>公务接待费</t>
  </si>
  <si>
    <t>公务用车运行维护费</t>
  </si>
  <si>
    <t>公务用车购置</t>
  </si>
  <si>
    <t>政府性基金预算支出表</t>
  </si>
  <si>
    <t>国有资本经营预算支出表</t>
  </si>
  <si>
    <t>部门（单位）整体绩效目标表</t>
  </si>
  <si>
    <t>联系人</t>
  </si>
  <si>
    <t/>
  </si>
  <si>
    <t>联系电话</t>
  </si>
  <si>
    <t>部门（单位）职能</t>
  </si>
  <si>
    <t>职能依据</t>
  </si>
  <si>
    <t>职能简述</t>
  </si>
  <si>
    <t>近三年单位职能是否出现过重大变化</t>
  </si>
  <si>
    <t>部门基本信息</t>
  </si>
  <si>
    <t>是否为一级预算主管部门</t>
  </si>
  <si>
    <t>上级主管部门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</si>
  <si>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</si>
  <si>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</si>
  <si>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</si>
  <si>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</si>
  <si>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</si>
  <si>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</si>
  <si>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</si>
  <si>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</si>
  <si>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</si>
  <si>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</si>
  <si>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</si>
  <si>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</si>
  <si>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</si>
  <si>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</si>
  <si>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</si>
  <si>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</si>
  <si>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</si>
  <si>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</si>
  <si>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</si>
  <si>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</si>
  <si>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</si>
  <si>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</si>
  <si>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</si>
  <si>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</si>
  <si>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</si>
  <si>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</si>
  <si>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</si>
  <si>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</si>
  <si>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</si>
  <si>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</si>
  <si>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</si>
  <si>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</si>
  <si>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</si>
  <si>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</si>
  <si>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</si>
  <si>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</si>
  <si>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</si>
  <si>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</si>
  <si>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</si>
  <si>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</si>
  <si>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</si>
  <si>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</si>
  <si>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</si>
  <si>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</si>
  <si>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</si>
  <si>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</si>
  <si>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</si>
  <si>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基本运行绩效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</si>
  <si>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</si>
  <si>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</si>
  <si>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</si>
  <si>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</si>
  <si>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</si>
  <si>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</si>
  <si>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</si>
  <si>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</si>
  <si>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</si>
  <si>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填报单位负责人：</t>
  </si>
  <si>
    <t>填报人：</t>
  </si>
  <si>
    <t>填报时间：</t>
  </si>
  <si>
    <t>项目支出绩效目标表</t>
  </si>
  <si>
    <t>（ 2022年度）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</si>
  <si>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</si>
  <si>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</si>
  <si>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</si>
  <si>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</si>
  <si>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</si>
  <si>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</si>
  <si>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</si>
  <si>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</si>
  <si>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</si>
  <si>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</si>
  <si>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</si>
  <si>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服务对象
满意度指标</t>
  </si>
  <si>
    <t>填报单位:[918001]赣州市南康区麻双乡人民政府</t>
  </si>
  <si>
    <t>[918001]赣州市南康区麻双乡人民政府</t>
  </si>
  <si>
    <t>201</t>
  </si>
  <si>
    <t>一般公共服务支出</t>
  </si>
  <si>
    <t>　01</t>
  </si>
  <si>
    <t>　人大事务</t>
  </si>
  <si>
    <t>　　2010104</t>
  </si>
  <si>
    <t>　　人大会议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</si>
  <si>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</si>
  <si>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</si>
  <si>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</si>
  <si>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</si>
  <si>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</si>
  <si>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</si>
  <si>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11</t>
  </si>
  <si>
    <t>　纪检监察事务</t>
  </si>
  <si>
    <t>　　2011199</t>
  </si>
  <si>
    <t>　　其他纪检监察事务支出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</si>
  <si>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</si>
  <si>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</si>
  <si>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</si>
  <si>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</si>
  <si>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</si>
  <si>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</si>
  <si>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</si>
  <si>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</si>
  <si>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</si>
  <si>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</si>
  <si>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</si>
  <si>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</si>
  <si>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21</t>
  </si>
  <si>
    <t>　特困人员救助供养</t>
  </si>
  <si>
    <t>　　2082101</t>
  </si>
  <si>
    <t>　　城市特困人员救助供养支出</t>
  </si>
  <si>
    <t>210</t>
  </si>
  <si>
    <t>卫生健康支出</t>
  </si>
  <si>
    <t>　07</t>
  </si>
  <si>
    <t>　计划生育事务</t>
  </si>
  <si>
    <t>　　2100799</t>
  </si>
  <si>
    <t>　　其他计划生育事务支出</t>
  </si>
  <si>
    <t>　行政事业单位医疗</t>
  </si>
  <si>
    <t>　　2101101</t>
  </si>
  <si>
    <t>　　行政单位医疗</t>
  </si>
  <si>
    <t>213</t>
  </si>
  <si>
    <t>农林水支出</t>
  </si>
  <si>
    <t>　农业农村</t>
  </si>
  <si>
    <t>　　2130199</t>
  </si>
  <si>
    <t>　　其他农业农村支出</t>
  </si>
  <si>
    <t>　巩固脱贫衔接乡村振兴</t>
  </si>
  <si>
    <t>　　2130599</t>
  </si>
  <si>
    <t>　　其他巩固脱贫衔接乡村振兴支出</t>
  </si>
  <si>
    <t>　农村综合改革</t>
  </si>
  <si>
    <t>　　2130705</t>
  </si>
  <si>
    <t>　　对村民委员会和村党支部的补助</t>
  </si>
  <si>
    <t>　其他农林水支出</t>
  </si>
  <si>
    <t>　　2139999</t>
  </si>
  <si>
    <t>　　其他农林水支出</t>
  </si>
  <si>
    <t>229</t>
  </si>
  <si>
    <t>其他支出</t>
  </si>
  <si>
    <t>　其他支出</t>
  </si>
  <si>
    <t>　　2299999</t>
  </si>
  <si>
    <t>　　其他支出</t>
  </si>
  <si>
    <t>填报单位[918001]赣州市南康区麻双乡人民政府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</si>
  <si>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</si>
  <si>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</si>
  <si>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</si>
  <si>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</si>
  <si>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</si>
  <si>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</si>
  <si>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</si>
  <si>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</si>
  <si>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</si>
  <si>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</si>
  <si>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</si>
  <si>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</si>
  <si>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</si>
  <si>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</si>
  <si>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</si>
  <si>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</si>
  <si>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</si>
  <si>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</si>
  <si>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</si>
  <si>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</si>
  <si>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</si>
  <si>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</si>
  <si>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</si>
  <si>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</si>
  <si>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</si>
  <si>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</si>
  <si>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</si>
  <si>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</si>
  <si>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</si>
  <si>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</si>
  <si>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</si>
  <si>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</si>
  <si>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</si>
  <si>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</si>
  <si>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</si>
  <si>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</si>
  <si>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</si>
  <si>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</si>
  <si>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</si>
  <si>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</si>
  <si>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</si>
  <si>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</si>
  <si>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</si>
  <si>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</si>
  <si>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</si>
  <si>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</si>
  <si>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</si>
  <si>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</si>
  <si>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</si>
  <si>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</si>
  <si>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</si>
  <si>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</si>
  <si>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</si>
  <si>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</si>
  <si>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310</t>
  </si>
  <si>
    <t>资本性支出</t>
  </si>
  <si>
    <t>　31002</t>
  </si>
  <si>
    <t>　办公设备购置</t>
  </si>
  <si>
    <t>单位编码</t>
  </si>
  <si>
    <t>918001</t>
  </si>
  <si>
    <t>赣州市南康区麻双乡人民政府</t>
  </si>
  <si>
    <t>230</t>
  </si>
  <si>
    <t>转移性支出</t>
  </si>
  <si>
    <t>　专项转移支付</t>
  </si>
  <si>
    <t>　　2300301</t>
  </si>
  <si>
    <t>　　一般公共服务</t>
  </si>
  <si>
    <t>赣州市南康区麻双乡人民政府</t>
  </si>
  <si>
    <t>否</t>
  </si>
  <si>
    <t>康办字〔2019〕101号</t>
  </si>
  <si>
    <t>是</t>
  </si>
  <si>
    <t>国家机构</t>
  </si>
  <si>
    <t>党政办公室、党建办公室、财政经济和乡村振兴办公室、社会事务办公室、产业发展办公室</t>
  </si>
  <si>
    <t>赣州市南康区人民政府</t>
  </si>
  <si>
    <t>麻双乡综合便民服务中心、麻双乡综合执法大队</t>
  </si>
  <si>
    <t>宣传贯彻党和国家各项方针、政策、法律和法规，执行党中央、上级党组织的决议、决定，接受相关部门的业务指导，依法履行本区域的服务和管理职能。</t>
  </si>
  <si>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 xml:space="preserve">财务管理 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 xml:space="preserve">预算管理 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 xml:space="preserve">财政专项资金管理 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 xml:space="preserve">重点工作管理 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 xml:space="preserve">资产管理 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 xml:space="preserve">人力资源管理 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 xml:space="preserve">政府采购管理 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 xml:space="preserve">合同管理 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 xml:space="preserve">工程建设管理 </t>
    </r>
    <r>
      <rPr>
        <sz val="10.5"/>
        <color indexed="8"/>
        <rFont val="Wingdings 2"/>
        <family val="1"/>
      </rPr>
      <t>R</t>
    </r>
    <r>
      <rPr>
        <sz val="10.5"/>
        <color indexed="8"/>
        <rFont val="宋体"/>
        <family val="0"/>
      </rPr>
      <t>档案管理</t>
    </r>
  </si>
  <si>
    <t>谢莉</t>
  </si>
  <si>
    <t>2022年将其他资金列入预算，统计口径有所变化</t>
  </si>
  <si>
    <t>保障各项工作开展</t>
  </si>
  <si>
    <t>社会规范化治理</t>
  </si>
  <si>
    <t>群众满意度</t>
  </si>
  <si>
    <t>≥95%</t>
  </si>
  <si>
    <t>农民收入水平提升率</t>
  </si>
  <si>
    <t>村集体经济收入超5万元村数</t>
  </si>
  <si>
    <t>≥10</t>
  </si>
  <si>
    <t>明显提升</t>
  </si>
  <si>
    <t>农村人居环境环境</t>
  </si>
  <si>
    <t>≥6%</t>
  </si>
  <si>
    <t>垃圾治理</t>
  </si>
  <si>
    <t>2022-01-01</t>
  </si>
  <si>
    <t>2022-12-31</t>
  </si>
  <si>
    <t>当年项目</t>
  </si>
  <si>
    <t>保洁员</t>
  </si>
  <si>
    <t>≥30人</t>
  </si>
  <si>
    <t>明显改善</t>
  </si>
  <si>
    <t>≥95%</t>
  </si>
  <si>
    <t>保障农村垃圾治理项目运行</t>
  </si>
  <si>
    <t>农村人居环境改善情况</t>
  </si>
  <si>
    <t>及时</t>
  </si>
  <si>
    <t>垃圾处理及时性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</si>
</sst>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4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sz val="12"/>
      <name val="宋体"/>
      <family val="0"/>
    </font>
    <font>
      <b/>
      <sz val="22"/>
      <name val="宋体"/>
      <family val="0"/>
    </font>
    <font>
      <b/>
      <sz val="20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Wingdings 2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b/>
      <sz val="22"/>
      <color indexed="8"/>
      <name val="Calibri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b/>
      <sz val="2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1">
    <xf numFmtId="0" fontId="0" fillId="0" borderId="0" xfId="0" applyAlignment="1">
      <alignment/>
    </xf>
    <xf numFmtId="0" fontId="2" fillId="0" borderId="0" xfId="40">
      <alignment/>
      <protection/>
    </xf>
    <xf numFmtId="0" fontId="3" fillId="0" borderId="0" xfId="40" applyFont="1" applyFill="1" applyAlignment="1">
      <alignment horizontal="left" vertical="center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vertical="center" wrapText="1"/>
      <protection/>
    </xf>
    <xf numFmtId="0" fontId="56" fillId="0" borderId="10" xfId="42" applyFont="1" applyBorder="1">
      <alignment/>
      <protection/>
    </xf>
    <xf numFmtId="0" fontId="56" fillId="0" borderId="10" xfId="42" applyFont="1" applyBorder="1" applyAlignment="1">
      <alignment/>
      <protection/>
    </xf>
    <xf numFmtId="0" fontId="3" fillId="0" borderId="0" xfId="40" applyFont="1" applyFill="1">
      <alignment/>
      <protection/>
    </xf>
    <xf numFmtId="0" fontId="57" fillId="0" borderId="10" xfId="45" applyFont="1" applyFill="1" applyBorder="1" applyAlignment="1">
      <alignment horizontal="center" vertical="center" wrapText="1"/>
      <protection/>
    </xf>
    <xf numFmtId="0" fontId="56" fillId="0" borderId="0" xfId="45" applyFont="1" applyFill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11" xfId="0" applyFont="1" applyFill="1" applyBorder="1" applyAlignment="1" applyProtection="1">
      <alignment vertical="center"/>
      <protection/>
    </xf>
    <xf numFmtId="4" fontId="8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37" fontId="8" fillId="0" borderId="12" xfId="0" applyNumberFormat="1" applyFont="1" applyBorder="1" applyAlignment="1" applyProtection="1">
      <alignment horizontal="center" vertical="center" wrapText="1"/>
      <protection/>
    </xf>
    <xf numFmtId="37" fontId="8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left" vertical="center" wrapText="1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" fontId="8" fillId="0" borderId="14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0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horizontal="left"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 vertical="center"/>
      <protection/>
    </xf>
    <xf numFmtId="180" fontId="8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/>
      <protection/>
    </xf>
    <xf numFmtId="180" fontId="8" fillId="0" borderId="11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8" fillId="0" borderId="11" xfId="0" applyNumberFormat="1" applyFont="1" applyBorder="1" applyAlignment="1" applyProtection="1">
      <alignment horizontal="center" vertical="center"/>
      <protection/>
    </xf>
    <xf numFmtId="182" fontId="8" fillId="0" borderId="11" xfId="0" applyNumberFormat="1" applyFont="1" applyBorder="1" applyAlignment="1" applyProtection="1">
      <alignment/>
      <protection/>
    </xf>
    <xf numFmtId="182" fontId="8" fillId="0" borderId="11" xfId="0" applyNumberFormat="1" applyFont="1" applyBorder="1" applyAlignment="1" applyProtection="1">
      <alignment vertical="center"/>
      <protection/>
    </xf>
    <xf numFmtId="182" fontId="8" fillId="0" borderId="11" xfId="0" applyNumberFormat="1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vertical="center"/>
      <protection/>
    </xf>
    <xf numFmtId="182" fontId="8" fillId="0" borderId="11" xfId="0" applyNumberFormat="1" applyFont="1" applyBorder="1" applyAlignment="1" applyProtection="1">
      <alignment horizontal="left" vertical="center" wrapText="1"/>
      <protection/>
    </xf>
    <xf numFmtId="0" fontId="57" fillId="0" borderId="10" xfId="45" applyFont="1" applyFill="1" applyBorder="1" applyAlignment="1">
      <alignment horizontal="center" vertical="center" wrapText="1"/>
      <protection/>
    </xf>
    <xf numFmtId="182" fontId="8" fillId="0" borderId="0" xfId="0" applyNumberFormat="1" applyFont="1" applyBorder="1" applyAlignment="1" applyProtection="1">
      <alignment horizontal="left" vertical="center"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8" fillId="0" borderId="14" xfId="0" applyNumberFormat="1" applyFont="1" applyBorder="1" applyAlignment="1" applyProtection="1">
      <alignment horizontal="center" vertical="center"/>
      <protection/>
    </xf>
    <xf numFmtId="182" fontId="8" fillId="0" borderId="17" xfId="0" applyNumberFormat="1" applyFont="1" applyBorder="1" applyAlignment="1" applyProtection="1">
      <alignment horizontal="center" vertical="center"/>
      <protection/>
    </xf>
    <xf numFmtId="182" fontId="7" fillId="0" borderId="18" xfId="0" applyNumberFormat="1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5" fillId="0" borderId="10" xfId="45" applyFont="1" applyFill="1" applyBorder="1" applyAlignment="1">
      <alignment horizontal="center" vertical="center" wrapText="1"/>
      <protection/>
    </xf>
    <xf numFmtId="0" fontId="57" fillId="0" borderId="10" xfId="45" applyFont="1" applyFill="1" applyBorder="1" applyAlignment="1">
      <alignment horizontal="center" vertical="center" wrapText="1"/>
      <protection/>
    </xf>
    <xf numFmtId="0" fontId="59" fillId="0" borderId="10" xfId="45" applyFont="1" applyFill="1" applyBorder="1" applyAlignment="1">
      <alignment horizontal="center" vertical="center" wrapText="1"/>
      <protection/>
    </xf>
    <xf numFmtId="0" fontId="5" fillId="0" borderId="20" xfId="45" applyFont="1" applyFill="1" applyBorder="1" applyAlignment="1">
      <alignment horizontal="center" vertical="center" wrapText="1"/>
      <protection/>
    </xf>
    <xf numFmtId="0" fontId="5" fillId="0" borderId="21" xfId="45" applyFont="1" applyFill="1" applyBorder="1" applyAlignment="1">
      <alignment horizontal="center" vertical="center" wrapText="1"/>
      <protection/>
    </xf>
    <xf numFmtId="0" fontId="5" fillId="0" borderId="22" xfId="45" applyFont="1" applyFill="1" applyBorder="1" applyAlignment="1">
      <alignment horizontal="center" vertical="center" wrapText="1"/>
      <protection/>
    </xf>
    <xf numFmtId="9" fontId="5" fillId="0" borderId="10" xfId="45" applyNumberFormat="1" applyFont="1" applyFill="1" applyBorder="1" applyAlignment="1">
      <alignment horizontal="center" vertical="center" wrapText="1"/>
      <protection/>
    </xf>
    <xf numFmtId="0" fontId="56" fillId="0" borderId="23" xfId="45" applyFont="1" applyFill="1" applyBorder="1" applyAlignment="1">
      <alignment horizontal="left" vertical="center"/>
      <protection/>
    </xf>
    <xf numFmtId="0" fontId="60" fillId="0" borderId="10" xfId="45" applyFont="1" applyFill="1" applyBorder="1" applyAlignment="1">
      <alignment horizontal="center" vertical="center" wrapText="1"/>
      <protection/>
    </xf>
    <xf numFmtId="0" fontId="61" fillId="0" borderId="10" xfId="45" applyFont="1" applyFill="1" applyBorder="1" applyAlignment="1">
      <alignment horizontal="center" vertical="center" wrapText="1"/>
      <protection/>
    </xf>
    <xf numFmtId="0" fontId="57" fillId="0" borderId="20" xfId="45" applyFont="1" applyFill="1" applyBorder="1" applyAlignment="1">
      <alignment horizontal="center" vertical="center" wrapText="1"/>
      <protection/>
    </xf>
    <xf numFmtId="0" fontId="57" fillId="0" borderId="21" xfId="45" applyFont="1" applyFill="1" applyBorder="1" applyAlignment="1">
      <alignment horizontal="center" vertical="center" wrapText="1"/>
      <protection/>
    </xf>
    <xf numFmtId="0" fontId="56" fillId="0" borderId="10" xfId="45" applyFont="1" applyFill="1" applyBorder="1" applyAlignment="1">
      <alignment horizontal="center" vertical="center" wrapText="1"/>
      <protection/>
    </xf>
    <xf numFmtId="0" fontId="56" fillId="0" borderId="10" xfId="45" applyFont="1" applyBorder="1" applyAlignment="1">
      <alignment horizontal="center" vertical="center" wrapText="1"/>
      <protection/>
    </xf>
    <xf numFmtId="0" fontId="56" fillId="0" borderId="20" xfId="45" applyFont="1" applyBorder="1" applyAlignment="1">
      <alignment horizontal="center" vertical="center"/>
      <protection/>
    </xf>
    <xf numFmtId="0" fontId="56" fillId="0" borderId="21" xfId="45" applyFont="1" applyBorder="1" applyAlignment="1">
      <alignment horizontal="center" vertical="center"/>
      <protection/>
    </xf>
    <xf numFmtId="0" fontId="59" fillId="0" borderId="20" xfId="45" applyFont="1" applyFill="1" applyBorder="1" applyAlignment="1">
      <alignment horizontal="center" vertical="center" wrapText="1"/>
      <protection/>
    </xf>
    <xf numFmtId="0" fontId="59" fillId="0" borderId="22" xfId="45" applyFont="1" applyFill="1" applyBorder="1" applyAlignment="1">
      <alignment horizontal="center" vertical="center" wrapText="1"/>
      <protection/>
    </xf>
    <xf numFmtId="0" fontId="59" fillId="0" borderId="21" xfId="45" applyFont="1" applyFill="1" applyBorder="1" applyAlignment="1">
      <alignment horizontal="center" vertical="center" wrapText="1"/>
      <protection/>
    </xf>
    <xf numFmtId="10" fontId="61" fillId="0" borderId="10" xfId="45" applyNumberFormat="1" applyFont="1" applyFill="1" applyBorder="1" applyAlignment="1">
      <alignment horizontal="center" vertical="center" wrapText="1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57" fillId="0" borderId="10" xfId="45" applyFont="1" applyFill="1" applyBorder="1" applyAlignment="1">
      <alignment horizontal="center" vertical="center"/>
      <protection/>
    </xf>
    <xf numFmtId="0" fontId="57" fillId="0" borderId="22" xfId="45" applyFont="1" applyFill="1" applyBorder="1" applyAlignment="1">
      <alignment horizontal="center" vertical="center" wrapText="1"/>
      <protection/>
    </xf>
    <xf numFmtId="0" fontId="3" fillId="0" borderId="0" xfId="40" applyFont="1" applyFill="1" applyAlignment="1">
      <alignment horizontal="right" vertical="center"/>
      <protection/>
    </xf>
    <xf numFmtId="0" fontId="62" fillId="0" borderId="24" xfId="45" applyFont="1" applyFill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/>
      <protection/>
    </xf>
    <xf numFmtId="0" fontId="56" fillId="0" borderId="25" xfId="42" applyFont="1" applyBorder="1" applyAlignment="1">
      <alignment horizontal="left" vertical="center" wrapText="1"/>
      <protection/>
    </xf>
    <xf numFmtId="0" fontId="56" fillId="0" borderId="26" xfId="42" applyFont="1" applyBorder="1" applyAlignment="1">
      <alignment horizontal="left" vertical="center" wrapText="1"/>
      <protection/>
    </xf>
    <xf numFmtId="0" fontId="56" fillId="0" borderId="27" xfId="42" applyFont="1" applyBorder="1" applyAlignment="1">
      <alignment horizontal="left" vertical="center" wrapText="1"/>
      <protection/>
    </xf>
    <xf numFmtId="0" fontId="56" fillId="0" borderId="25" xfId="42" applyFont="1" applyBorder="1" applyAlignment="1">
      <alignment horizontal="left" vertical="center"/>
      <protection/>
    </xf>
    <xf numFmtId="0" fontId="56" fillId="0" borderId="26" xfId="42" applyFont="1" applyBorder="1" applyAlignment="1">
      <alignment horizontal="left" vertical="center"/>
      <protection/>
    </xf>
    <xf numFmtId="0" fontId="56" fillId="0" borderId="27" xfId="42" applyFont="1" applyBorder="1" applyAlignment="1">
      <alignment horizontal="left" vertical="center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20" xfId="41" applyFont="1" applyFill="1" applyBorder="1" applyAlignment="1">
      <alignment horizontal="center" vertical="center" wrapText="1"/>
      <protection/>
    </xf>
    <xf numFmtId="0" fontId="1" fillId="0" borderId="22" xfId="41" applyFont="1" applyFill="1" applyBorder="1" applyAlignment="1">
      <alignment horizontal="center" vertical="center" wrapText="1"/>
      <protection/>
    </xf>
    <xf numFmtId="0" fontId="1" fillId="0" borderId="21" xfId="41" applyFont="1" applyFill="1" applyBorder="1" applyAlignment="1">
      <alignment horizontal="center" vertical="center" wrapText="1"/>
      <protection/>
    </xf>
    <xf numFmtId="0" fontId="56" fillId="0" borderId="10" xfId="42" applyFont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3" fillId="0" borderId="0" xfId="41" applyFont="1" applyBorder="1" applyAlignment="1">
      <alignment horizontal="center" vertical="center" wrapText="1"/>
      <protection/>
    </xf>
    <xf numFmtId="0" fontId="1" fillId="0" borderId="0" xfId="41" applyFont="1" applyBorder="1" applyAlignment="1">
      <alignment horizontal="center" vertical="center" wrapText="1"/>
      <protection/>
    </xf>
    <xf numFmtId="0" fontId="12" fillId="0" borderId="20" xfId="40" applyFont="1" applyBorder="1" applyAlignment="1">
      <alignment horizontal="center" vertical="center" wrapText="1"/>
      <protection/>
    </xf>
    <xf numFmtId="0" fontId="12" fillId="0" borderId="21" xfId="40" applyFont="1" applyBorder="1" applyAlignment="1">
      <alignment horizontal="center" vertical="center" wrapText="1"/>
      <protection/>
    </xf>
    <xf numFmtId="0" fontId="12" fillId="0" borderId="10" xfId="40" applyFont="1" applyBorder="1" applyAlignment="1">
      <alignment horizontal="center" vertical="center" wrapText="1"/>
      <protection/>
    </xf>
    <xf numFmtId="0" fontId="1" fillId="0" borderId="28" xfId="41" applyFont="1" applyBorder="1" applyAlignment="1">
      <alignment horizontal="center" vertical="center" wrapText="1"/>
      <protection/>
    </xf>
    <xf numFmtId="0" fontId="1" fillId="0" borderId="29" xfId="41" applyFont="1" applyBorder="1" applyAlignment="1">
      <alignment horizontal="center" vertical="center" wrapText="1"/>
      <protection/>
    </xf>
    <xf numFmtId="0" fontId="1" fillId="0" borderId="30" xfId="41" applyFont="1" applyBorder="1" applyAlignment="1">
      <alignment horizontal="center" vertical="center" wrapText="1"/>
      <protection/>
    </xf>
    <xf numFmtId="0" fontId="1" fillId="0" borderId="31" xfId="41" applyFont="1" applyBorder="1" applyAlignment="1">
      <alignment horizontal="center" vertical="center" wrapText="1"/>
      <protection/>
    </xf>
    <xf numFmtId="0" fontId="12" fillId="0" borderId="32" xfId="41" applyFont="1" applyFill="1" applyBorder="1" applyAlignment="1">
      <alignment horizontal="center" vertical="center" wrapText="1"/>
      <protection/>
    </xf>
    <xf numFmtId="0" fontId="12" fillId="0" borderId="33" xfId="41" applyFont="1" applyFill="1" applyBorder="1" applyAlignment="1">
      <alignment horizontal="center" vertical="center" wrapText="1"/>
      <protection/>
    </xf>
    <xf numFmtId="0" fontId="12" fillId="0" borderId="34" xfId="41" applyFont="1" applyFill="1" applyBorder="1" applyAlignment="1">
      <alignment horizontal="center" vertical="center" wrapText="1"/>
      <protection/>
    </xf>
    <xf numFmtId="0" fontId="63" fillId="0" borderId="32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12" fillId="0" borderId="32" xfId="40" applyFont="1" applyFill="1" applyBorder="1" applyAlignment="1">
      <alignment horizontal="center" vertical="center" wrapText="1"/>
      <protection/>
    </xf>
    <xf numFmtId="0" fontId="12" fillId="0" borderId="33" xfId="40" applyFont="1" applyFill="1" applyBorder="1" applyAlignment="1">
      <alignment horizontal="center" vertical="center" wrapText="1"/>
      <protection/>
    </xf>
    <xf numFmtId="0" fontId="12" fillId="0" borderId="34" xfId="40" applyFont="1" applyFill="1" applyBorder="1" applyAlignment="1">
      <alignment horizontal="center" vertical="center" wrapText="1"/>
      <protection/>
    </xf>
    <xf numFmtId="0" fontId="12" fillId="0" borderId="32" xfId="43" applyFont="1" applyFill="1" applyBorder="1" applyAlignment="1">
      <alignment horizontal="center" vertical="center" wrapText="1"/>
      <protection/>
    </xf>
    <xf numFmtId="0" fontId="12" fillId="0" borderId="33" xfId="43" applyFont="1" applyFill="1" applyBorder="1" applyAlignment="1">
      <alignment horizontal="center" vertical="center" wrapText="1"/>
      <protection/>
    </xf>
    <xf numFmtId="0" fontId="12" fillId="0" borderId="34" xfId="43" applyFont="1" applyFill="1" applyBorder="1" applyAlignment="1">
      <alignment horizontal="center" vertical="center" wrapText="1"/>
      <protection/>
    </xf>
    <xf numFmtId="0" fontId="63" fillId="0" borderId="32" xfId="44" applyFont="1" applyFill="1" applyBorder="1" applyAlignment="1">
      <alignment horizontal="center" vertical="center" wrapText="1"/>
      <protection/>
    </xf>
    <xf numFmtId="0" fontId="63" fillId="0" borderId="34" xfId="44" applyFont="1" applyFill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&#12304;36&#12305;2022&#24180;&#24066;&#21439;&#37096;&#38376;&#39044;&#31639;&#20844;&#24320;&#34920;%28&#21333;&#20301;%29_2022-03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19994.90791</v>
          </cell>
        </row>
        <row r="8">
          <cell r="A8" t="str">
            <v>一般公共服务支出</v>
          </cell>
          <cell r="B8">
            <v>532.687345</v>
          </cell>
        </row>
        <row r="9">
          <cell r="A9" t="str">
            <v>社会保障和就业支出</v>
          </cell>
          <cell r="B9">
            <v>56.610044</v>
          </cell>
        </row>
        <row r="10">
          <cell r="A10" t="str">
            <v>卫生健康支出</v>
          </cell>
          <cell r="B10">
            <v>33.758965</v>
          </cell>
        </row>
        <row r="11">
          <cell r="A11" t="str">
            <v>农林水支出</v>
          </cell>
          <cell r="B11">
            <v>2964.362071</v>
          </cell>
        </row>
        <row r="12">
          <cell r="A12" t="str">
            <v>其他支出</v>
          </cell>
          <cell r="B12">
            <v>16338.796169</v>
          </cell>
        </row>
        <row r="13">
          <cell r="A13" t="str">
            <v>转移性支出</v>
          </cell>
          <cell r="B13">
            <v>68.693316</v>
          </cell>
        </row>
      </sheetData>
      <sheetData sheetId="10">
        <row r="6">
          <cell r="B6">
            <v>949.631846</v>
          </cell>
          <cell r="C6">
            <v>949.631846</v>
          </cell>
        </row>
        <row r="7">
          <cell r="A7" t="str">
            <v>一般公共服务支出</v>
          </cell>
          <cell r="B7">
            <v>524.692145</v>
          </cell>
          <cell r="C7">
            <v>524.692145</v>
          </cell>
        </row>
        <row r="8">
          <cell r="A8" t="str">
            <v>社会保障和就业支出</v>
          </cell>
          <cell r="B8">
            <v>56.507744</v>
          </cell>
          <cell r="C8">
            <v>56.507744</v>
          </cell>
        </row>
        <row r="9">
          <cell r="A9" t="str">
            <v>卫生健康支出</v>
          </cell>
          <cell r="B9">
            <v>33.758965</v>
          </cell>
          <cell r="C9">
            <v>33.758965</v>
          </cell>
        </row>
        <row r="10">
          <cell r="A10" t="str">
            <v>农林水支出</v>
          </cell>
          <cell r="B10">
            <v>334.672992</v>
          </cell>
          <cell r="C10">
            <v>334.672992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workbookViewId="0" topLeftCell="A1">
      <selection activeCell="B20" sqref="B20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1" customFormat="1" ht="29.25" customHeight="1">
      <c r="A2" s="71" t="s">
        <v>0</v>
      </c>
      <c r="B2" s="71"/>
      <c r="C2" s="71"/>
      <c r="D2" s="7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1" customFormat="1" ht="17.25" customHeight="1">
      <c r="A3" s="70" t="s">
        <v>162</v>
      </c>
      <c r="B3" s="62"/>
      <c r="C3" s="62"/>
      <c r="D3" s="61" t="s">
        <v>1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1" customFormat="1" ht="15.75" customHeight="1">
      <c r="A4" s="72" t="s">
        <v>2</v>
      </c>
      <c r="B4" s="73"/>
      <c r="C4" s="72" t="s">
        <v>3</v>
      </c>
      <c r="D4" s="73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1" customFormat="1" ht="15.75" customHeight="1">
      <c r="A5" s="63" t="s">
        <v>4</v>
      </c>
      <c r="B5" s="63" t="s">
        <v>5</v>
      </c>
      <c r="C5" s="63" t="s">
        <v>6</v>
      </c>
      <c r="D5" s="63" t="s">
        <v>5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1" customFormat="1" ht="15.75" customHeight="1">
      <c r="A6" s="64" t="s">
        <v>7</v>
      </c>
      <c r="B6" s="51">
        <f>IF(ISBLANK(SUM(B7,B8,B9))," ",SUM(B7,B8,B9))</f>
        <v>949.631846</v>
      </c>
      <c r="C6" s="65" t="str">
        <f>IF(ISBLANK('[1]支出总表（引用）'!A8)," ",'[1]支出总表（引用）'!A8)</f>
        <v>一般公共服务支出</v>
      </c>
      <c r="D6" s="50">
        <f>IF(ISBLANK('[1]支出总表（引用）'!B8)," ",'[1]支出总表（引用）'!B8)</f>
        <v>532.687345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1" customFormat="1" ht="15.75" customHeight="1">
      <c r="A7" s="66" t="s">
        <v>8</v>
      </c>
      <c r="B7" s="51">
        <v>949.631846</v>
      </c>
      <c r="C7" s="65" t="str">
        <f>IF(ISBLANK('[1]支出总表（引用）'!A9)," ",'[1]支出总表（引用）'!A9)</f>
        <v>社会保障和就业支出</v>
      </c>
      <c r="D7" s="50">
        <f>IF(ISBLANK('[1]支出总表（引用）'!B9)," ",'[1]支出总表（引用）'!B9)</f>
        <v>56.610044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1" customFormat="1" ht="15.75" customHeight="1">
      <c r="A8" s="66" t="s">
        <v>9</v>
      </c>
      <c r="B8" s="35"/>
      <c r="C8" s="65" t="str">
        <f>IF(ISBLANK('[1]支出总表（引用）'!A10)," ",'[1]支出总表（引用）'!A10)</f>
        <v>卫生健康支出</v>
      </c>
      <c r="D8" s="50">
        <f>IF(ISBLANK('[1]支出总表（引用）'!B10)," ",'[1]支出总表（引用）'!B10)</f>
        <v>33.758965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1" customFormat="1" ht="15.75" customHeight="1">
      <c r="A9" s="66" t="s">
        <v>10</v>
      </c>
      <c r="B9" s="35"/>
      <c r="C9" s="65" t="str">
        <f>IF(ISBLANK('[1]支出总表（引用）'!A11)," ",'[1]支出总表（引用）'!A11)</f>
        <v>农林水支出</v>
      </c>
      <c r="D9" s="50">
        <f>IF(ISBLANK('[1]支出总表（引用）'!B11)," ",'[1]支出总表（引用）'!B11)</f>
        <v>2964.362071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1" customFormat="1" ht="15.75" customHeight="1">
      <c r="A10" s="64" t="s">
        <v>12</v>
      </c>
      <c r="B10" s="51"/>
      <c r="C10" s="65" t="str">
        <f>IF(ISBLANK('[1]支出总表（引用）'!A12)," ",'[1]支出总表（引用）'!A12)</f>
        <v>其他支出</v>
      </c>
      <c r="D10" s="50">
        <f>IF(ISBLANK('[1]支出总表（引用）'!B12)," ",'[1]支出总表（引用）'!B12)</f>
        <v>16338.796169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1" customFormat="1" ht="15.75" customHeight="1">
      <c r="A11" s="66" t="s">
        <v>14</v>
      </c>
      <c r="B11" s="51"/>
      <c r="C11" s="65" t="str">
        <f>IF(ISBLANK('[1]支出总表（引用）'!A13)," ",'[1]支出总表（引用）'!A13)</f>
        <v>转移性支出</v>
      </c>
      <c r="D11" s="50">
        <f>IF(ISBLANK('[1]支出总表（引用）'!B13)," ",'[1]支出总表（引用）'!B13)</f>
        <v>68.693316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1" customFormat="1" ht="15.75" customHeight="1">
      <c r="A12" s="66" t="s">
        <v>16</v>
      </c>
      <c r="B12" s="51"/>
      <c r="C12" s="65" t="str">
        <f>IF(ISBLANK('[1]支出总表（引用）'!A14)," ",'[1]支出总表（引用）'!A14)</f>
        <v> </v>
      </c>
      <c r="D12" s="50" t="str">
        <f>IF(ISBLANK('[1]支出总表（引用）'!B14)," ",'[1]支出总表（引用）'!B14)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1" customFormat="1" ht="15.75" customHeight="1">
      <c r="A13" s="66" t="s">
        <v>18</v>
      </c>
      <c r="B13" s="51"/>
      <c r="C13" s="65" t="str">
        <f>IF(ISBLANK('[1]支出总表（引用）'!A15)," ",'[1]支出总表（引用）'!A15)</f>
        <v> </v>
      </c>
      <c r="D13" s="50" t="str">
        <f>IF(ISBLANK('[1]支出总表（引用）'!B15)," ",'[1]支出总表（引用）'!B15)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1" customFormat="1" ht="15.75" customHeight="1">
      <c r="A14" s="66" t="s">
        <v>20</v>
      </c>
      <c r="B14" s="35"/>
      <c r="C14" s="65" t="str">
        <f>IF(ISBLANK('[1]支出总表（引用）'!A16)," ",'[1]支出总表（引用）'!A16)</f>
        <v> </v>
      </c>
      <c r="D14" s="50" t="str">
        <f>IF(ISBLANK('[1]支出总表（引用）'!B16)," ",'[1]支出总表（引用）'!B16)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1" customFormat="1" ht="15.75" customHeight="1">
      <c r="A15" s="66" t="s">
        <v>22</v>
      </c>
      <c r="B15" s="35">
        <v>18976.582748</v>
      </c>
      <c r="C15" s="65" t="str">
        <f>IF(ISBLANK('[1]支出总表（引用）'!A17)," ",'[1]支出总表（引用）'!A17)</f>
        <v> </v>
      </c>
      <c r="D15" s="50" t="str">
        <f>IF(ISBLANK('[1]支出总表（引用）'!B17)," ",'[1]支出总表（引用）'!B17)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1" customFormat="1" ht="15.75" customHeight="1">
      <c r="A16" s="63" t="s">
        <v>24</v>
      </c>
      <c r="B16" s="35">
        <v>19926.214594</v>
      </c>
      <c r="C16" s="63" t="s">
        <v>25</v>
      </c>
      <c r="D16" s="35">
        <f>IF(ISBLANK('[1]支出总表（引用）'!B7)," ",'[1]支出总表（引用）'!B7)</f>
        <v>19994.90791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1" customFormat="1" ht="15.75" customHeight="1">
      <c r="A17" s="66" t="s">
        <v>26</v>
      </c>
      <c r="B17" s="35"/>
      <c r="C17" s="66" t="s">
        <v>28</v>
      </c>
      <c r="D17" s="35" t="str">
        <f>IF(ISBLANK('[1]支出总表（引用）'!C7)," ",'[1]支出总表（引用）'!C7)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1" customFormat="1" ht="15.75" customHeight="1">
      <c r="A18" s="66" t="s">
        <v>29</v>
      </c>
      <c r="B18" s="35">
        <v>68.693316</v>
      </c>
      <c r="C18" s="55"/>
      <c r="D18" s="55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1" customFormat="1" ht="15.75" customHeight="1">
      <c r="A19" s="64"/>
      <c r="B19" s="35"/>
      <c r="C19" s="64"/>
      <c r="D19" s="35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1" customFormat="1" ht="15.75" customHeight="1">
      <c r="A20" s="63" t="s">
        <v>31</v>
      </c>
      <c r="B20" s="35">
        <v>19994.90791</v>
      </c>
      <c r="C20" s="63" t="s">
        <v>32</v>
      </c>
      <c r="D20" s="35">
        <f>B20</f>
        <v>19994.90791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1" customFormat="1" ht="19.5" customHeight="1">
      <c r="A21" s="74"/>
      <c r="B21" s="74"/>
      <c r="C21" s="74"/>
      <c r="D21" s="74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showGridLines="0" showZeros="0" workbookViewId="0" topLeftCell="A1">
      <selection activeCell="D11" sqref="D11:F11"/>
    </sheetView>
  </sheetViews>
  <sheetFormatPr defaultColWidth="7.8515625" defaultRowHeight="12.75" customHeight="1"/>
  <cols>
    <col min="1" max="1" width="14.28125" style="1" customWidth="1"/>
    <col min="2" max="2" width="17.8515625" style="1" customWidth="1"/>
    <col min="3" max="3" width="20.8515625" style="1" customWidth="1"/>
    <col min="4" max="4" width="18.57421875" style="1" customWidth="1"/>
    <col min="5" max="5" width="16.00390625" style="1" customWidth="1"/>
    <col min="6" max="6" width="10.57421875" style="1" customWidth="1"/>
    <col min="7" max="7" width="11.57421875" style="1" customWidth="1"/>
    <col min="8" max="12" width="7.8515625" style="1" customWidth="1"/>
    <col min="13" max="13" width="9.57421875" style="1" customWidth="1"/>
    <col min="14" max="16384" width="7.8515625" style="1" customWidth="1"/>
  </cols>
  <sheetData>
    <row r="1" spans="1:13" ht="21" customHeight="1">
      <c r="A1" s="8"/>
      <c r="B1" s="8"/>
      <c r="C1" s="8"/>
      <c r="D1" s="8"/>
      <c r="F1" s="8"/>
      <c r="G1" s="8"/>
      <c r="L1" s="114"/>
      <c r="M1" s="114"/>
    </row>
    <row r="2" spans="1:13" ht="29.25" customHeight="1">
      <c r="A2" s="115" t="s">
        <v>77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2.5" customHeight="1">
      <c r="A3" s="9" t="s">
        <v>70</v>
      </c>
      <c r="B3" s="92" t="s">
        <v>291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22.5" customHeight="1">
      <c r="A4" s="9" t="s">
        <v>78</v>
      </c>
      <c r="B4" s="92" t="s">
        <v>301</v>
      </c>
      <c r="C4" s="92"/>
      <c r="D4" s="92"/>
      <c r="E4" s="92"/>
      <c r="F4" s="92"/>
      <c r="G4" s="9" t="s">
        <v>80</v>
      </c>
      <c r="H4" s="92">
        <v>13979767574</v>
      </c>
      <c r="I4" s="92"/>
      <c r="J4" s="92"/>
      <c r="K4" s="92"/>
      <c r="L4" s="92"/>
      <c r="M4" s="92"/>
    </row>
    <row r="5" spans="1:13" ht="22.5" customHeight="1">
      <c r="A5" s="99" t="s">
        <v>81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22.5" customHeight="1">
      <c r="A6" s="92" t="s">
        <v>82</v>
      </c>
      <c r="B6" s="92"/>
      <c r="C6" s="92"/>
      <c r="D6" s="92"/>
      <c r="E6" s="91" t="s">
        <v>293</v>
      </c>
      <c r="F6" s="91"/>
      <c r="G6" s="91"/>
      <c r="H6" s="91"/>
      <c r="I6" s="91"/>
      <c r="J6" s="91"/>
      <c r="K6" s="91"/>
      <c r="L6" s="91"/>
      <c r="M6" s="91"/>
    </row>
    <row r="7" spans="1:13" ht="32.25" customHeight="1">
      <c r="A7" s="112" t="s">
        <v>83</v>
      </c>
      <c r="B7" s="112"/>
      <c r="C7" s="112"/>
      <c r="D7" s="112"/>
      <c r="E7" s="101" t="s">
        <v>299</v>
      </c>
      <c r="F7" s="113"/>
      <c r="G7" s="113"/>
      <c r="H7" s="113"/>
      <c r="I7" s="113"/>
      <c r="J7" s="113"/>
      <c r="K7" s="113"/>
      <c r="L7" s="113"/>
      <c r="M7" s="102"/>
    </row>
    <row r="8" spans="1:13" ht="22.5" customHeight="1">
      <c r="A8" s="92" t="s">
        <v>84</v>
      </c>
      <c r="B8" s="92"/>
      <c r="C8" s="92"/>
      <c r="D8" s="92"/>
      <c r="E8" s="92" t="s">
        <v>292</v>
      </c>
      <c r="F8" s="92"/>
      <c r="G8" s="92"/>
      <c r="H8" s="92"/>
      <c r="I8" s="92"/>
      <c r="J8" s="92"/>
      <c r="K8" s="92"/>
      <c r="L8" s="92"/>
      <c r="M8" s="92"/>
    </row>
    <row r="9" spans="1:13" ht="22.5" customHeight="1">
      <c r="A9" s="111" t="s">
        <v>85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22.5" customHeight="1">
      <c r="A10" s="92" t="s">
        <v>86</v>
      </c>
      <c r="B10" s="92"/>
      <c r="C10" s="92"/>
      <c r="D10" s="91" t="s">
        <v>294</v>
      </c>
      <c r="E10" s="91"/>
      <c r="F10" s="91"/>
      <c r="G10" s="91" t="s">
        <v>87</v>
      </c>
      <c r="H10" s="91"/>
      <c r="I10" s="91" t="s">
        <v>297</v>
      </c>
      <c r="J10" s="91"/>
      <c r="K10" s="91"/>
      <c r="L10" s="91"/>
      <c r="M10" s="91"/>
    </row>
    <row r="11" spans="1:13" ht="28.5" customHeight="1">
      <c r="A11" s="92" t="s">
        <v>88</v>
      </c>
      <c r="B11" s="92"/>
      <c r="C11" s="92"/>
      <c r="D11" s="91" t="s">
        <v>295</v>
      </c>
      <c r="E11" s="91"/>
      <c r="F11" s="91"/>
      <c r="G11" s="91" t="s">
        <v>89</v>
      </c>
      <c r="H11" s="91"/>
      <c r="I11" s="91" t="s">
        <v>298</v>
      </c>
      <c r="J11" s="91"/>
      <c r="K11" s="91"/>
      <c r="L11" s="91"/>
      <c r="M11" s="91"/>
    </row>
    <row r="12" spans="1:13" ht="30" customHeight="1">
      <c r="A12" s="92" t="s">
        <v>90</v>
      </c>
      <c r="B12" s="92"/>
      <c r="C12" s="92"/>
      <c r="D12" s="92" t="s">
        <v>296</v>
      </c>
      <c r="E12" s="92"/>
      <c r="F12" s="92"/>
      <c r="G12" s="92" t="s">
        <v>91</v>
      </c>
      <c r="H12" s="92"/>
      <c r="I12" s="92">
        <v>62</v>
      </c>
      <c r="J12" s="92"/>
      <c r="K12" s="92"/>
      <c r="L12" s="92"/>
      <c r="M12" s="92"/>
    </row>
    <row r="13" spans="1:13" ht="22.5" customHeight="1">
      <c r="A13" s="92" t="s">
        <v>92</v>
      </c>
      <c r="B13" s="92"/>
      <c r="C13" s="92"/>
      <c r="D13" s="92">
        <v>42</v>
      </c>
      <c r="E13" s="92"/>
      <c r="F13" s="92"/>
      <c r="G13" s="92" t="s">
        <v>93</v>
      </c>
      <c r="H13" s="92"/>
      <c r="I13" s="92">
        <v>21</v>
      </c>
      <c r="J13" s="92"/>
      <c r="K13" s="92"/>
      <c r="L13" s="92"/>
      <c r="M13" s="92"/>
    </row>
    <row r="14" spans="1:13" ht="22.5" customHeight="1">
      <c r="A14" s="92" t="s">
        <v>94</v>
      </c>
      <c r="B14" s="92"/>
      <c r="C14" s="92"/>
      <c r="D14" s="92">
        <v>21</v>
      </c>
      <c r="E14" s="92"/>
      <c r="F14" s="92"/>
      <c r="G14" s="92" t="s">
        <v>95</v>
      </c>
      <c r="H14" s="92"/>
      <c r="I14" s="92">
        <v>28</v>
      </c>
      <c r="J14" s="92"/>
      <c r="K14" s="92"/>
      <c r="L14" s="92"/>
      <c r="M14" s="92"/>
    </row>
    <row r="15" spans="1:13" ht="22.5" customHeight="1">
      <c r="A15" s="111" t="s">
        <v>96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ht="22.5" customHeight="1">
      <c r="A16" s="92" t="s">
        <v>300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</row>
    <row r="17" spans="1:13" ht="22.5" customHeight="1">
      <c r="A17" s="100" t="s">
        <v>97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1:13" ht="22.5" customHeight="1">
      <c r="A18" s="92" t="s">
        <v>98</v>
      </c>
      <c r="B18" s="92"/>
      <c r="C18" s="92"/>
      <c r="D18" s="92">
        <v>1500.33317</v>
      </c>
      <c r="E18" s="92"/>
      <c r="F18" s="92"/>
      <c r="G18" s="92" t="s">
        <v>99</v>
      </c>
      <c r="H18" s="92"/>
      <c r="I18" s="100">
        <v>0</v>
      </c>
      <c r="J18" s="100"/>
      <c r="K18" s="100"/>
      <c r="L18" s="100"/>
      <c r="M18" s="100"/>
    </row>
    <row r="19" spans="1:13" ht="22.5" customHeight="1">
      <c r="A19" s="92" t="s">
        <v>100</v>
      </c>
      <c r="B19" s="92"/>
      <c r="C19" s="92"/>
      <c r="D19" s="92">
        <v>1431.639854</v>
      </c>
      <c r="E19" s="92"/>
      <c r="F19" s="92"/>
      <c r="G19" s="92" t="s">
        <v>101</v>
      </c>
      <c r="H19" s="92"/>
      <c r="I19" s="110">
        <v>0.9542146255421387</v>
      </c>
      <c r="J19" s="110"/>
      <c r="K19" s="110"/>
      <c r="L19" s="110"/>
      <c r="M19" s="110"/>
    </row>
    <row r="20" spans="1:13" ht="22.5" customHeight="1">
      <c r="A20" s="92" t="s">
        <v>102</v>
      </c>
      <c r="B20" s="92"/>
      <c r="C20" s="92"/>
      <c r="D20" s="92">
        <v>68.693316</v>
      </c>
      <c r="E20" s="92"/>
      <c r="F20" s="92"/>
      <c r="G20" s="100"/>
      <c r="H20" s="100"/>
      <c r="I20" s="100"/>
      <c r="J20" s="100"/>
      <c r="K20" s="100"/>
      <c r="L20" s="100"/>
      <c r="M20" s="100"/>
    </row>
    <row r="21" spans="1:13" ht="22.5" customHeight="1">
      <c r="A21" s="100" t="s">
        <v>103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3" ht="22.5" customHeight="1">
      <c r="A22" s="92" t="s">
        <v>104</v>
      </c>
      <c r="B22" s="92"/>
      <c r="C22" s="92"/>
      <c r="D22" s="92">
        <v>19994.90791</v>
      </c>
      <c r="E22" s="92"/>
      <c r="F22" s="92"/>
      <c r="G22" s="92" t="s">
        <v>105</v>
      </c>
      <c r="H22" s="92"/>
      <c r="I22" s="93">
        <v>949.631846</v>
      </c>
      <c r="J22" s="93"/>
      <c r="K22" s="93"/>
      <c r="L22" s="93"/>
      <c r="M22" s="93"/>
    </row>
    <row r="23" spans="1:13" ht="22.5" customHeight="1">
      <c r="A23" s="92" t="s">
        <v>106</v>
      </c>
      <c r="B23" s="92"/>
      <c r="C23" s="92"/>
      <c r="D23" s="93"/>
      <c r="E23" s="93"/>
      <c r="F23" s="93"/>
      <c r="G23" s="92" t="s">
        <v>107</v>
      </c>
      <c r="H23" s="92"/>
      <c r="I23" s="93">
        <v>19045.276064</v>
      </c>
      <c r="J23" s="93"/>
      <c r="K23" s="93"/>
      <c r="L23" s="93"/>
      <c r="M23" s="93"/>
    </row>
    <row r="24" spans="1:13" ht="22.5" customHeight="1">
      <c r="A24" s="92" t="s">
        <v>108</v>
      </c>
      <c r="B24" s="92"/>
      <c r="C24" s="92"/>
      <c r="D24" s="92">
        <v>19994.90791</v>
      </c>
      <c r="E24" s="92"/>
      <c r="F24" s="92"/>
      <c r="G24" s="92" t="s">
        <v>109</v>
      </c>
      <c r="H24" s="92"/>
      <c r="I24" s="93">
        <v>396.458854</v>
      </c>
      <c r="J24" s="93"/>
      <c r="K24" s="93"/>
      <c r="L24" s="93"/>
      <c r="M24" s="93"/>
    </row>
    <row r="25" spans="1:13" ht="22.5" customHeight="1">
      <c r="A25" s="92" t="s">
        <v>68</v>
      </c>
      <c r="B25" s="92"/>
      <c r="C25" s="92"/>
      <c r="D25" s="93">
        <v>262.293316</v>
      </c>
      <c r="E25" s="93"/>
      <c r="F25" s="93"/>
      <c r="G25" s="105" t="s">
        <v>110</v>
      </c>
      <c r="H25" s="106"/>
      <c r="I25" s="93">
        <v>19336.15574</v>
      </c>
      <c r="J25" s="93"/>
      <c r="K25" s="93"/>
      <c r="L25" s="93"/>
      <c r="M25" s="93"/>
    </row>
    <row r="26" spans="1:13" ht="22.5" customHeight="1">
      <c r="A26" s="100" t="s">
        <v>111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1:13" ht="22.5" customHeight="1">
      <c r="A27" s="107" t="s">
        <v>302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9"/>
    </row>
    <row r="28" spans="1:13" ht="22.5" customHeight="1">
      <c r="A28" s="99" t="s">
        <v>112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ht="22.5" customHeight="1">
      <c r="A29" s="93" t="s">
        <v>113</v>
      </c>
      <c r="B29" s="93"/>
      <c r="C29" s="93"/>
      <c r="D29" s="93"/>
      <c r="E29" s="93" t="s">
        <v>114</v>
      </c>
      <c r="F29" s="93"/>
      <c r="G29" s="93"/>
      <c r="H29" s="93"/>
      <c r="I29" s="93"/>
      <c r="J29" s="93" t="s">
        <v>115</v>
      </c>
      <c r="K29" s="93"/>
      <c r="L29" s="93"/>
      <c r="M29" s="93"/>
    </row>
    <row r="30" spans="1:13" ht="22.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</row>
    <row r="31" spans="1:13" ht="22.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 t="s">
        <v>303</v>
      </c>
      <c r="K31" s="103"/>
      <c r="L31" s="103"/>
      <c r="M31" s="103"/>
    </row>
    <row r="32" spans="1:13" ht="22.5" customHeight="1">
      <c r="A32" s="99" t="s">
        <v>116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ht="22.5" customHeight="1">
      <c r="A33" s="91" t="s">
        <v>117</v>
      </c>
      <c r="B33" s="91"/>
      <c r="C33" s="91" t="s">
        <v>118</v>
      </c>
      <c r="D33" s="91" t="s">
        <v>119</v>
      </c>
      <c r="E33" s="91" t="s">
        <v>120</v>
      </c>
      <c r="F33" s="92" t="s">
        <v>121</v>
      </c>
      <c r="G33" s="92"/>
      <c r="H33" s="92" t="s">
        <v>122</v>
      </c>
      <c r="I33" s="92"/>
      <c r="J33" s="92"/>
      <c r="K33" s="92"/>
      <c r="L33" s="92"/>
      <c r="M33" s="104" t="s">
        <v>123</v>
      </c>
    </row>
    <row r="34" spans="1:13" ht="40.5" customHeight="1">
      <c r="A34" s="91"/>
      <c r="B34" s="91"/>
      <c r="C34" s="91"/>
      <c r="D34" s="91"/>
      <c r="E34" s="91"/>
      <c r="F34" s="92"/>
      <c r="G34" s="92"/>
      <c r="H34" s="9" t="s">
        <v>124</v>
      </c>
      <c r="I34" s="92" t="s">
        <v>125</v>
      </c>
      <c r="J34" s="92"/>
      <c r="K34" s="92" t="s">
        <v>126</v>
      </c>
      <c r="L34" s="92"/>
      <c r="M34" s="104"/>
    </row>
    <row r="35" spans="1:13" ht="22.5" customHeight="1">
      <c r="A35" s="91" t="s">
        <v>304</v>
      </c>
      <c r="B35" s="91"/>
      <c r="C35" s="92" t="s">
        <v>79</v>
      </c>
      <c r="D35" s="92"/>
      <c r="E35" s="92"/>
      <c r="F35" s="92" t="s">
        <v>79</v>
      </c>
      <c r="G35" s="92"/>
      <c r="H35" s="69">
        <v>19994.90791</v>
      </c>
      <c r="I35" s="101">
        <v>949.631846</v>
      </c>
      <c r="J35" s="102"/>
      <c r="K35" s="92">
        <v>19045.276064</v>
      </c>
      <c r="L35" s="92"/>
      <c r="M35" s="92"/>
    </row>
    <row r="36" spans="1:13" ht="22.5" customHeight="1">
      <c r="A36" s="99" t="s">
        <v>127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3" ht="22.5" customHeight="1">
      <c r="A37" s="100" t="s">
        <v>128</v>
      </c>
      <c r="B37" s="100"/>
      <c r="C37" s="99" t="s">
        <v>129</v>
      </c>
      <c r="D37" s="99"/>
      <c r="E37" s="99" t="s">
        <v>130</v>
      </c>
      <c r="F37" s="99"/>
      <c r="G37" s="99" t="s">
        <v>131</v>
      </c>
      <c r="H37" s="99"/>
      <c r="I37" s="99"/>
      <c r="J37" s="99"/>
      <c r="K37" s="100" t="s">
        <v>132</v>
      </c>
      <c r="L37" s="100"/>
      <c r="M37" s="100"/>
    </row>
    <row r="38" spans="1:13" ht="22.5" customHeight="1">
      <c r="A38" s="93" t="s">
        <v>133</v>
      </c>
      <c r="B38" s="93"/>
      <c r="C38" s="92" t="s">
        <v>134</v>
      </c>
      <c r="D38" s="92"/>
      <c r="E38" s="91" t="s">
        <v>308</v>
      </c>
      <c r="F38" s="91"/>
      <c r="G38" s="91" t="s">
        <v>309</v>
      </c>
      <c r="H38" s="91"/>
      <c r="I38" s="91"/>
      <c r="J38" s="91"/>
      <c r="K38" s="97" t="s">
        <v>79</v>
      </c>
      <c r="L38" s="97"/>
      <c r="M38" s="97"/>
    </row>
    <row r="39" spans="1:13" ht="22.5" customHeight="1">
      <c r="A39" s="93" t="s">
        <v>135</v>
      </c>
      <c r="B39" s="93"/>
      <c r="C39" s="92" t="s">
        <v>136</v>
      </c>
      <c r="D39" s="92"/>
      <c r="E39" s="91"/>
      <c r="F39" s="91"/>
      <c r="G39" s="91" t="s">
        <v>79</v>
      </c>
      <c r="H39" s="91"/>
      <c r="I39" s="91"/>
      <c r="J39" s="91"/>
      <c r="K39" s="97" t="s">
        <v>79</v>
      </c>
      <c r="L39" s="97"/>
      <c r="M39" s="97"/>
    </row>
    <row r="40" spans="1:13" ht="22.5" customHeight="1">
      <c r="A40" s="93" t="s">
        <v>135</v>
      </c>
      <c r="B40" s="93"/>
      <c r="C40" s="92" t="s">
        <v>137</v>
      </c>
      <c r="D40" s="92"/>
      <c r="E40" s="91"/>
      <c r="F40" s="91"/>
      <c r="G40" s="91" t="s">
        <v>79</v>
      </c>
      <c r="H40" s="91"/>
      <c r="I40" s="91"/>
      <c r="J40" s="91"/>
      <c r="K40" s="97" t="s">
        <v>79</v>
      </c>
      <c r="L40" s="97"/>
      <c r="M40" s="97"/>
    </row>
    <row r="41" spans="1:13" ht="22.5" customHeight="1">
      <c r="A41" s="93" t="s">
        <v>135</v>
      </c>
      <c r="B41" s="93"/>
      <c r="C41" s="92" t="s">
        <v>138</v>
      </c>
      <c r="D41" s="92"/>
      <c r="E41" s="91"/>
      <c r="F41" s="91"/>
      <c r="G41" s="91" t="s">
        <v>79</v>
      </c>
      <c r="H41" s="91"/>
      <c r="I41" s="91"/>
      <c r="J41" s="91"/>
      <c r="K41" s="97" t="s">
        <v>79</v>
      </c>
      <c r="L41" s="97"/>
      <c r="M41" s="97"/>
    </row>
    <row r="42" spans="1:13" ht="22.5" customHeight="1">
      <c r="A42" s="93" t="s">
        <v>139</v>
      </c>
      <c r="B42" s="93"/>
      <c r="C42" s="91" t="s">
        <v>140</v>
      </c>
      <c r="D42" s="91"/>
      <c r="E42" s="91" t="s">
        <v>307</v>
      </c>
      <c r="F42" s="91"/>
      <c r="G42" s="91" t="s">
        <v>312</v>
      </c>
      <c r="H42" s="91"/>
      <c r="I42" s="91"/>
      <c r="J42" s="91"/>
      <c r="K42" s="97" t="s">
        <v>79</v>
      </c>
      <c r="L42" s="97"/>
      <c r="M42" s="97"/>
    </row>
    <row r="43" spans="1:13" ht="22.5" customHeight="1">
      <c r="A43" s="93"/>
      <c r="B43" s="93"/>
      <c r="C43" s="91" t="s">
        <v>141</v>
      </c>
      <c r="D43" s="91"/>
      <c r="E43" s="91" t="s">
        <v>311</v>
      </c>
      <c r="F43" s="91"/>
      <c r="G43" s="91" t="s">
        <v>310</v>
      </c>
      <c r="H43" s="91"/>
      <c r="I43" s="91"/>
      <c r="J43" s="91"/>
      <c r="K43" s="97" t="s">
        <v>79</v>
      </c>
      <c r="L43" s="97"/>
      <c r="M43" s="97"/>
    </row>
    <row r="44" spans="1:13" ht="22.5" customHeight="1">
      <c r="A44" s="93"/>
      <c r="B44" s="93"/>
      <c r="C44" s="91" t="s">
        <v>142</v>
      </c>
      <c r="D44" s="91"/>
      <c r="E44" s="91"/>
      <c r="F44" s="91"/>
      <c r="G44" s="91"/>
      <c r="H44" s="91"/>
      <c r="I44" s="91"/>
      <c r="J44" s="91"/>
      <c r="K44" s="97" t="s">
        <v>79</v>
      </c>
      <c r="L44" s="97"/>
      <c r="M44" s="97"/>
    </row>
    <row r="45" spans="1:13" ht="22.5" customHeight="1">
      <c r="A45" s="93"/>
      <c r="B45" s="93"/>
      <c r="C45" s="91" t="s">
        <v>143</v>
      </c>
      <c r="D45" s="91"/>
      <c r="E45" s="91"/>
      <c r="F45" s="91"/>
      <c r="G45" s="91" t="s">
        <v>79</v>
      </c>
      <c r="H45" s="91"/>
      <c r="I45" s="91"/>
      <c r="J45" s="91"/>
      <c r="K45" s="97" t="s">
        <v>79</v>
      </c>
      <c r="L45" s="97"/>
      <c r="M45" s="97"/>
    </row>
    <row r="46" spans="1:13" ht="22.5" customHeight="1">
      <c r="A46" s="93" t="s">
        <v>144</v>
      </c>
      <c r="B46" s="93"/>
      <c r="C46" s="93" t="s">
        <v>144</v>
      </c>
      <c r="D46" s="93"/>
      <c r="E46" s="94" t="s">
        <v>305</v>
      </c>
      <c r="F46" s="95"/>
      <c r="G46" s="94" t="s">
        <v>306</v>
      </c>
      <c r="H46" s="96"/>
      <c r="I46" s="96"/>
      <c r="J46" s="95"/>
      <c r="K46" s="97" t="s">
        <v>79</v>
      </c>
      <c r="L46" s="97"/>
      <c r="M46" s="97"/>
    </row>
    <row r="47" spans="1:13" ht="30" customHeight="1">
      <c r="A47" s="98" t="s">
        <v>145</v>
      </c>
      <c r="B47" s="98"/>
      <c r="C47" s="10"/>
      <c r="D47" s="10"/>
      <c r="E47" s="10" t="s">
        <v>146</v>
      </c>
      <c r="F47" s="10"/>
      <c r="G47" s="10"/>
      <c r="H47" s="10"/>
      <c r="I47" s="10"/>
      <c r="J47" s="10" t="s">
        <v>147</v>
      </c>
      <c r="K47" s="10"/>
      <c r="L47" s="10"/>
      <c r="M47" s="10"/>
    </row>
  </sheetData>
  <sheetProtection/>
  <mergeCells count="135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M33:M34"/>
    <mergeCell ref="A29:D30"/>
    <mergeCell ref="E29:I30"/>
    <mergeCell ref="J29:M30"/>
    <mergeCell ref="I34:J34"/>
    <mergeCell ref="K34:L34"/>
    <mergeCell ref="A35:B35"/>
    <mergeCell ref="C35:E35"/>
    <mergeCell ref="F35:G35"/>
    <mergeCell ref="I35:J35"/>
    <mergeCell ref="K35:M35"/>
    <mergeCell ref="C33:C34"/>
    <mergeCell ref="D33:D34"/>
    <mergeCell ref="E33:E34"/>
    <mergeCell ref="A36:M36"/>
    <mergeCell ref="A37:B37"/>
    <mergeCell ref="C37:D37"/>
    <mergeCell ref="E37:F37"/>
    <mergeCell ref="G37:J37"/>
    <mergeCell ref="K37:M37"/>
    <mergeCell ref="C38:D38"/>
    <mergeCell ref="E38:F38"/>
    <mergeCell ref="G38:J38"/>
    <mergeCell ref="K38:M38"/>
    <mergeCell ref="C39:D39"/>
    <mergeCell ref="E39:F39"/>
    <mergeCell ref="G39:J39"/>
    <mergeCell ref="K39:M39"/>
    <mergeCell ref="C40:D40"/>
    <mergeCell ref="E40:F40"/>
    <mergeCell ref="G40:J40"/>
    <mergeCell ref="K40:M40"/>
    <mergeCell ref="C41:D41"/>
    <mergeCell ref="E41:F41"/>
    <mergeCell ref="G41:J41"/>
    <mergeCell ref="K41:M41"/>
    <mergeCell ref="G42:J42"/>
    <mergeCell ref="K42:M42"/>
    <mergeCell ref="C43:D43"/>
    <mergeCell ref="E43:F43"/>
    <mergeCell ref="G43:J43"/>
    <mergeCell ref="K43:M43"/>
    <mergeCell ref="K46:M46"/>
    <mergeCell ref="A47:B47"/>
    <mergeCell ref="C44:D44"/>
    <mergeCell ref="E44:F44"/>
    <mergeCell ref="G44:J44"/>
    <mergeCell ref="K44:M44"/>
    <mergeCell ref="C45:D45"/>
    <mergeCell ref="E45:F45"/>
    <mergeCell ref="G45:J45"/>
    <mergeCell ref="K45:M45"/>
    <mergeCell ref="A33:B34"/>
    <mergeCell ref="F33:G34"/>
    <mergeCell ref="A38:B41"/>
    <mergeCell ref="A42:B45"/>
    <mergeCell ref="A46:B46"/>
    <mergeCell ref="C46:D46"/>
    <mergeCell ref="E46:F46"/>
    <mergeCell ref="G46:J46"/>
    <mergeCell ref="C42:D42"/>
    <mergeCell ref="E42:F42"/>
  </mergeCells>
  <printOptions horizontalCentered="1"/>
  <pageMargins left="0.2362204724409449" right="0.2362204724409449" top="0.35433070866141736" bottom="0.35433070866141736" header="0.31496062992125984" footer="0.31496062992125984"/>
  <pageSetup fitToHeight="10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tabSelected="1" workbookViewId="0" topLeftCell="A1">
      <selection activeCell="M17" sqref="M17"/>
    </sheetView>
  </sheetViews>
  <sheetFormatPr defaultColWidth="7.8515625" defaultRowHeight="12.75" customHeight="1"/>
  <cols>
    <col min="1" max="1" width="14.8515625" style="1" customWidth="1"/>
    <col min="2" max="2" width="23.57421875" style="1" customWidth="1"/>
    <col min="3" max="3" width="7.8515625" style="1" customWidth="1"/>
    <col min="4" max="4" width="10.57421875" style="1" customWidth="1"/>
    <col min="5" max="5" width="7.8515625" style="1" customWidth="1"/>
    <col min="6" max="6" width="9.28125" style="1" customWidth="1"/>
    <col min="7" max="7" width="7.8515625" style="1" customWidth="1"/>
    <col min="8" max="8" width="11.8515625" style="1" customWidth="1"/>
    <col min="9" max="16384" width="7.8515625" style="1" customWidth="1"/>
  </cols>
  <sheetData>
    <row r="1" ht="21" customHeight="1">
      <c r="H1" s="2"/>
    </row>
    <row r="2" spans="1:8" ht="47.25" customHeight="1">
      <c r="A2" s="129" t="s">
        <v>148</v>
      </c>
      <c r="B2" s="129"/>
      <c r="C2" s="129"/>
      <c r="D2" s="129"/>
      <c r="E2" s="129"/>
      <c r="F2" s="129"/>
      <c r="G2" s="129"/>
      <c r="H2" s="129"/>
    </row>
    <row r="3" spans="1:8" ht="24" customHeight="1">
      <c r="A3" s="130" t="s">
        <v>149</v>
      </c>
      <c r="B3" s="130"/>
      <c r="C3" s="130"/>
      <c r="D3" s="130"/>
      <c r="E3" s="130"/>
      <c r="F3" s="130"/>
      <c r="G3" s="130"/>
      <c r="H3" s="130"/>
    </row>
    <row r="4" spans="1:8" ht="25.5" customHeight="1">
      <c r="A4" s="123" t="s">
        <v>150</v>
      </c>
      <c r="B4" s="123"/>
      <c r="C4" s="123" t="s">
        <v>313</v>
      </c>
      <c r="D4" s="123"/>
      <c r="E4" s="123"/>
      <c r="F4" s="123"/>
      <c r="G4" s="123"/>
      <c r="H4" s="123"/>
    </row>
    <row r="5" spans="1:8" ht="36" customHeight="1">
      <c r="A5" s="123" t="s">
        <v>151</v>
      </c>
      <c r="B5" s="123"/>
      <c r="C5" s="123"/>
      <c r="D5" s="123"/>
      <c r="E5" s="123" t="s">
        <v>152</v>
      </c>
      <c r="F5" s="123"/>
      <c r="G5" s="123" t="s">
        <v>291</v>
      </c>
      <c r="H5" s="123"/>
    </row>
    <row r="6" spans="1:8" ht="25.5" customHeight="1">
      <c r="A6" s="123" t="s">
        <v>153</v>
      </c>
      <c r="B6" s="123"/>
      <c r="C6" s="134" t="s">
        <v>316</v>
      </c>
      <c r="D6" s="135"/>
      <c r="E6" s="123" t="s">
        <v>154</v>
      </c>
      <c r="F6" s="123"/>
      <c r="G6" s="131" t="s">
        <v>314</v>
      </c>
      <c r="H6" s="132"/>
    </row>
    <row r="7" spans="1:8" ht="25.5" customHeight="1">
      <c r="A7" s="123"/>
      <c r="B7" s="123"/>
      <c r="C7" s="136" t="s">
        <v>316</v>
      </c>
      <c r="D7" s="137"/>
      <c r="E7" s="123"/>
      <c r="F7" s="123"/>
      <c r="G7" s="133" t="s">
        <v>315</v>
      </c>
      <c r="H7" s="133"/>
    </row>
    <row r="8" spans="1:8" ht="25.5" customHeight="1">
      <c r="A8" s="123" t="s">
        <v>155</v>
      </c>
      <c r="B8" s="123"/>
      <c r="C8" s="123" t="s">
        <v>156</v>
      </c>
      <c r="D8" s="123"/>
      <c r="E8" s="123">
        <v>150</v>
      </c>
      <c r="F8" s="123"/>
      <c r="G8" s="123"/>
      <c r="H8" s="123"/>
    </row>
    <row r="9" spans="1:8" ht="25.5" customHeight="1">
      <c r="A9" s="123"/>
      <c r="B9" s="123"/>
      <c r="C9" s="123" t="s">
        <v>157</v>
      </c>
      <c r="D9" s="123"/>
      <c r="E9" s="123">
        <v>0</v>
      </c>
      <c r="F9" s="123"/>
      <c r="G9" s="123"/>
      <c r="H9" s="123"/>
    </row>
    <row r="10" spans="1:8" ht="25.5" customHeight="1">
      <c r="A10" s="123"/>
      <c r="B10" s="123"/>
      <c r="C10" s="123" t="s">
        <v>107</v>
      </c>
      <c r="D10" s="123"/>
      <c r="E10" s="123">
        <v>150</v>
      </c>
      <c r="F10" s="123"/>
      <c r="G10" s="123"/>
      <c r="H10" s="123"/>
    </row>
    <row r="11" spans="1:8" ht="25.5" customHeight="1">
      <c r="A11" s="116" t="s">
        <v>158</v>
      </c>
      <c r="B11" s="123" t="s">
        <v>159</v>
      </c>
      <c r="C11" s="123"/>
      <c r="D11" s="123"/>
      <c r="E11" s="123"/>
      <c r="F11" s="123"/>
      <c r="G11" s="123"/>
      <c r="H11" s="123"/>
    </row>
    <row r="12" spans="1:8" ht="25.5" customHeight="1">
      <c r="A12" s="116"/>
      <c r="B12" s="123" t="s">
        <v>321</v>
      </c>
      <c r="C12" s="123"/>
      <c r="D12" s="123"/>
      <c r="E12" s="123"/>
      <c r="F12" s="123"/>
      <c r="G12" s="123"/>
      <c r="H12" s="123"/>
    </row>
    <row r="13" spans="1:8" ht="25.5" customHeight="1">
      <c r="A13" s="3" t="s">
        <v>128</v>
      </c>
      <c r="B13" s="4" t="s">
        <v>129</v>
      </c>
      <c r="C13" s="123" t="s">
        <v>130</v>
      </c>
      <c r="D13" s="123"/>
      <c r="E13" s="123"/>
      <c r="F13" s="123"/>
      <c r="G13" s="128" t="s">
        <v>160</v>
      </c>
      <c r="H13" s="128"/>
    </row>
    <row r="14" spans="1:8" ht="33.75" customHeight="1">
      <c r="A14" s="117" t="s">
        <v>133</v>
      </c>
      <c r="B14" s="5" t="s">
        <v>134</v>
      </c>
      <c r="C14" s="138" t="s">
        <v>317</v>
      </c>
      <c r="D14" s="139"/>
      <c r="E14" s="139"/>
      <c r="F14" s="140"/>
      <c r="G14" s="141" t="s">
        <v>318</v>
      </c>
      <c r="H14" s="142"/>
    </row>
    <row r="15" spans="1:8" ht="33.75" customHeight="1">
      <c r="A15" s="118"/>
      <c r="B15" s="6" t="s">
        <v>136</v>
      </c>
      <c r="C15" s="124"/>
      <c r="D15" s="125"/>
      <c r="E15" s="125"/>
      <c r="F15" s="126"/>
      <c r="G15" s="127"/>
      <c r="H15" s="127"/>
    </row>
    <row r="16" spans="1:8" ht="33.75" customHeight="1">
      <c r="A16" s="118"/>
      <c r="B16" s="6" t="s">
        <v>137</v>
      </c>
      <c r="C16" s="143" t="s">
        <v>324</v>
      </c>
      <c r="D16" s="144"/>
      <c r="E16" s="144"/>
      <c r="F16" s="145"/>
      <c r="G16" s="141" t="s">
        <v>323</v>
      </c>
      <c r="H16" s="142"/>
    </row>
    <row r="17" spans="1:8" ht="33.75" customHeight="1">
      <c r="A17" s="119"/>
      <c r="B17" s="6" t="s">
        <v>138</v>
      </c>
      <c r="C17" s="138"/>
      <c r="D17" s="139"/>
      <c r="E17" s="139"/>
      <c r="F17" s="140"/>
      <c r="G17" s="141"/>
      <c r="H17" s="142"/>
    </row>
    <row r="18" spans="1:8" ht="33.75" customHeight="1">
      <c r="A18" s="120" t="s">
        <v>139</v>
      </c>
      <c r="B18" s="6" t="s">
        <v>140</v>
      </c>
      <c r="C18" s="124"/>
      <c r="D18" s="125"/>
      <c r="E18" s="125"/>
      <c r="F18" s="126"/>
      <c r="G18" s="127"/>
      <c r="H18" s="127"/>
    </row>
    <row r="19" spans="1:8" ht="33.75" customHeight="1">
      <c r="A19" s="121"/>
      <c r="B19" s="6" t="s">
        <v>141</v>
      </c>
      <c r="C19" s="124"/>
      <c r="D19" s="125"/>
      <c r="E19" s="125"/>
      <c r="F19" s="126"/>
      <c r="G19" s="127"/>
      <c r="H19" s="127"/>
    </row>
    <row r="20" spans="1:8" ht="33.75" customHeight="1">
      <c r="A20" s="121"/>
      <c r="B20" s="6" t="s">
        <v>142</v>
      </c>
      <c r="C20" s="143" t="s">
        <v>322</v>
      </c>
      <c r="D20" s="144"/>
      <c r="E20" s="144"/>
      <c r="F20" s="145"/>
      <c r="G20" s="141" t="s">
        <v>319</v>
      </c>
      <c r="H20" s="142"/>
    </row>
    <row r="21" spans="1:8" ht="33.75" customHeight="1">
      <c r="A21" s="122"/>
      <c r="B21" s="6" t="s">
        <v>143</v>
      </c>
      <c r="C21" s="124"/>
      <c r="D21" s="125"/>
      <c r="E21" s="125"/>
      <c r="F21" s="126"/>
      <c r="G21" s="127"/>
      <c r="H21" s="127"/>
    </row>
    <row r="22" spans="1:8" ht="33.75" customHeight="1">
      <c r="A22" s="6" t="s">
        <v>144</v>
      </c>
      <c r="B22" s="7" t="s">
        <v>161</v>
      </c>
      <c r="C22" s="146" t="s">
        <v>305</v>
      </c>
      <c r="D22" s="147"/>
      <c r="E22" s="147"/>
      <c r="F22" s="148"/>
      <c r="G22" s="149" t="s">
        <v>320</v>
      </c>
      <c r="H22" s="150"/>
    </row>
    <row r="45" ht="20.25" customHeight="1"/>
    <row r="46" ht="20.25" customHeight="1"/>
    <row r="47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B11:H11"/>
    <mergeCell ref="B12:H12"/>
    <mergeCell ref="C13:F13"/>
    <mergeCell ref="G13:H13"/>
    <mergeCell ref="G6:H6"/>
    <mergeCell ref="G7:H7"/>
    <mergeCell ref="C8:D8"/>
    <mergeCell ref="E8:H8"/>
    <mergeCell ref="C9:D9"/>
    <mergeCell ref="E9:H9"/>
    <mergeCell ref="G19:H19"/>
    <mergeCell ref="C14:F14"/>
    <mergeCell ref="G14:H14"/>
    <mergeCell ref="C15:F15"/>
    <mergeCell ref="G15:H15"/>
    <mergeCell ref="C16:F16"/>
    <mergeCell ref="G16:H16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A11:A12"/>
    <mergeCell ref="A14:A17"/>
    <mergeCell ref="A18:A21"/>
    <mergeCell ref="A6:B7"/>
    <mergeCell ref="C6:D7"/>
    <mergeCell ref="E6:F7"/>
    <mergeCell ref="A8:B10"/>
    <mergeCell ref="C20:F20"/>
    <mergeCell ref="C10:D10"/>
    <mergeCell ref="E10:H10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3"/>
  <sheetViews>
    <sheetView showGridLines="0" workbookViewId="0" topLeftCell="A1">
      <selection activeCell="H9" sqref="H9"/>
    </sheetView>
  </sheetViews>
  <sheetFormatPr defaultColWidth="9.140625" defaultRowHeight="12.75" customHeight="1"/>
  <cols>
    <col min="1" max="1" width="16.140625" style="11" bestFit="1" customWidth="1"/>
    <col min="2" max="2" width="54.7109375" style="11" bestFit="1" customWidth="1"/>
    <col min="3" max="3" width="12.28125" style="11" bestFit="1" customWidth="1"/>
    <col min="4" max="4" width="11.00390625" style="11" bestFit="1" customWidth="1"/>
    <col min="5" max="5" width="8.57421875" style="11" bestFit="1" customWidth="1"/>
    <col min="6" max="6" width="13.57421875" style="11" bestFit="1" customWidth="1"/>
    <col min="7" max="9" width="10.8515625" style="11" customWidth="1"/>
    <col min="10" max="13" width="10.57421875" style="11" customWidth="1"/>
    <col min="14" max="14" width="13.140625" style="11" customWidth="1"/>
    <col min="15" max="15" width="11.28125" style="11" customWidth="1"/>
    <col min="16" max="16" width="9.140625" style="11" customWidth="1"/>
  </cols>
  <sheetData>
    <row r="1" s="11" customFormat="1" ht="21" customHeight="1"/>
    <row r="2" spans="1:15" s="11" customFormat="1" ht="29.25" customHeight="1">
      <c r="A2" s="76" t="s">
        <v>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11" customFormat="1" ht="27.75" customHeight="1">
      <c r="A3" s="26" t="s">
        <v>163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 t="s">
        <v>1</v>
      </c>
    </row>
    <row r="4" spans="1:15" s="11" customFormat="1" ht="17.25" customHeight="1">
      <c r="A4" s="77" t="s">
        <v>34</v>
      </c>
      <c r="B4" s="77" t="s">
        <v>35</v>
      </c>
      <c r="C4" s="78" t="s">
        <v>36</v>
      </c>
      <c r="D4" s="80" t="s">
        <v>30</v>
      </c>
      <c r="E4" s="77" t="s">
        <v>37</v>
      </c>
      <c r="F4" s="77"/>
      <c r="G4" s="77"/>
      <c r="H4" s="77"/>
      <c r="I4" s="75" t="s">
        <v>13</v>
      </c>
      <c r="J4" s="75" t="s">
        <v>15</v>
      </c>
      <c r="K4" s="75" t="s">
        <v>17</v>
      </c>
      <c r="L4" s="75" t="s">
        <v>19</v>
      </c>
      <c r="M4" s="75" t="s">
        <v>21</v>
      </c>
      <c r="N4" s="75" t="s">
        <v>23</v>
      </c>
      <c r="O4" s="80" t="s">
        <v>27</v>
      </c>
    </row>
    <row r="5" spans="1:15" s="11" customFormat="1" ht="58.5" customHeight="1">
      <c r="A5" s="77"/>
      <c r="B5" s="77"/>
      <c r="C5" s="79"/>
      <c r="D5" s="80"/>
      <c r="E5" s="30" t="s">
        <v>38</v>
      </c>
      <c r="F5" s="30" t="s">
        <v>39</v>
      </c>
      <c r="G5" s="30" t="s">
        <v>40</v>
      </c>
      <c r="H5" s="30" t="s">
        <v>11</v>
      </c>
      <c r="I5" s="75"/>
      <c r="J5" s="75"/>
      <c r="K5" s="75"/>
      <c r="L5" s="75"/>
      <c r="M5" s="75"/>
      <c r="N5" s="75"/>
      <c r="O5" s="80"/>
    </row>
    <row r="6" spans="1:15" s="11" customFormat="1" ht="21" customHeight="1">
      <c r="A6" s="42" t="s">
        <v>41</v>
      </c>
      <c r="B6" s="42" t="s">
        <v>41</v>
      </c>
      <c r="C6" s="42">
        <v>1</v>
      </c>
      <c r="D6" s="42">
        <f>C6+1</f>
        <v>2</v>
      </c>
      <c r="E6" s="42">
        <f>D6+1</f>
        <v>3</v>
      </c>
      <c r="F6" s="42">
        <f>E6+1</f>
        <v>4</v>
      </c>
      <c r="G6" s="42">
        <f>F6+1</f>
        <v>5</v>
      </c>
      <c r="H6" s="42">
        <v>2</v>
      </c>
      <c r="I6" s="42">
        <f aca="true" t="shared" si="0" ref="I6:O6">H6+1</f>
        <v>3</v>
      </c>
      <c r="J6" s="42">
        <f t="shared" si="0"/>
        <v>4</v>
      </c>
      <c r="K6" s="42">
        <f t="shared" si="0"/>
        <v>5</v>
      </c>
      <c r="L6" s="42">
        <f t="shared" si="0"/>
        <v>6</v>
      </c>
      <c r="M6" s="42">
        <f t="shared" si="0"/>
        <v>7</v>
      </c>
      <c r="N6" s="42">
        <f t="shared" si="0"/>
        <v>8</v>
      </c>
      <c r="O6" s="42">
        <f t="shared" si="0"/>
        <v>9</v>
      </c>
    </row>
    <row r="7" spans="1:15" s="11" customFormat="1" ht="27" customHeight="1">
      <c r="A7" s="67"/>
      <c r="B7" s="68" t="s">
        <v>36</v>
      </c>
      <c r="C7" s="35">
        <v>19994.90791</v>
      </c>
      <c r="D7" s="35">
        <v>68.693316</v>
      </c>
      <c r="E7" s="35">
        <v>949.631846</v>
      </c>
      <c r="F7" s="35">
        <v>949.631846</v>
      </c>
      <c r="G7" s="50"/>
      <c r="H7" s="50"/>
      <c r="I7" s="35"/>
      <c r="J7" s="35"/>
      <c r="K7" s="35"/>
      <c r="L7" s="35"/>
      <c r="M7" s="35"/>
      <c r="N7" s="35">
        <v>18976.582748</v>
      </c>
      <c r="O7" s="35"/>
    </row>
    <row r="8" spans="1:15" s="11" customFormat="1" ht="27" customHeight="1">
      <c r="A8" s="67" t="s">
        <v>164</v>
      </c>
      <c r="B8" s="68" t="s">
        <v>165</v>
      </c>
      <c r="C8" s="35">
        <v>532.687345</v>
      </c>
      <c r="D8" s="35"/>
      <c r="E8" s="35">
        <v>524.692145</v>
      </c>
      <c r="F8" s="35">
        <v>524.692145</v>
      </c>
      <c r="G8" s="50"/>
      <c r="H8" s="50"/>
      <c r="I8" s="35"/>
      <c r="J8" s="35"/>
      <c r="K8" s="35"/>
      <c r="L8" s="35"/>
      <c r="M8" s="35"/>
      <c r="N8" s="35">
        <v>7.9952</v>
      </c>
      <c r="O8" s="35"/>
    </row>
    <row r="9" spans="1:15" s="11" customFormat="1" ht="27" customHeight="1">
      <c r="A9" s="67" t="s">
        <v>166</v>
      </c>
      <c r="B9" s="68" t="s">
        <v>167</v>
      </c>
      <c r="C9" s="35">
        <v>8</v>
      </c>
      <c r="D9" s="35"/>
      <c r="E9" s="35">
        <v>8</v>
      </c>
      <c r="F9" s="35">
        <v>8</v>
      </c>
      <c r="G9" s="50"/>
      <c r="H9" s="50"/>
      <c r="I9" s="35"/>
      <c r="J9" s="35"/>
      <c r="K9" s="35"/>
      <c r="L9" s="35"/>
      <c r="M9" s="35"/>
      <c r="N9" s="35"/>
      <c r="O9" s="35"/>
    </row>
    <row r="10" spans="1:15" s="11" customFormat="1" ht="27" customHeight="1">
      <c r="A10" s="67" t="s">
        <v>168</v>
      </c>
      <c r="B10" s="68" t="s">
        <v>169</v>
      </c>
      <c r="C10" s="35">
        <v>8</v>
      </c>
      <c r="D10" s="35"/>
      <c r="E10" s="35">
        <v>8</v>
      </c>
      <c r="F10" s="35">
        <v>8</v>
      </c>
      <c r="G10" s="50"/>
      <c r="H10" s="50"/>
      <c r="I10" s="35"/>
      <c r="J10" s="35"/>
      <c r="K10" s="35"/>
      <c r="L10" s="35"/>
      <c r="M10" s="35"/>
      <c r="N10" s="35"/>
      <c r="O10" s="35"/>
    </row>
    <row r="11" spans="1:15" s="11" customFormat="1" ht="27" customHeight="1">
      <c r="A11" s="67" t="s">
        <v>170</v>
      </c>
      <c r="B11" s="68" t="s">
        <v>171</v>
      </c>
      <c r="C11" s="35">
        <v>506.892145</v>
      </c>
      <c r="D11" s="35"/>
      <c r="E11" s="35">
        <v>505.892145</v>
      </c>
      <c r="F11" s="35">
        <v>505.892145</v>
      </c>
      <c r="G11" s="50"/>
      <c r="H11" s="50"/>
      <c r="I11" s="35"/>
      <c r="J11" s="35"/>
      <c r="K11" s="35"/>
      <c r="L11" s="35"/>
      <c r="M11" s="35"/>
      <c r="N11" s="35">
        <v>1</v>
      </c>
      <c r="O11" s="35"/>
    </row>
    <row r="12" spans="1:15" s="11" customFormat="1" ht="27" customHeight="1">
      <c r="A12" s="67" t="s">
        <v>172</v>
      </c>
      <c r="B12" s="68" t="s">
        <v>173</v>
      </c>
      <c r="C12" s="35">
        <v>505.892145</v>
      </c>
      <c r="D12" s="35"/>
      <c r="E12" s="35">
        <v>505.892145</v>
      </c>
      <c r="F12" s="35">
        <v>505.892145</v>
      </c>
      <c r="G12" s="50"/>
      <c r="H12" s="50"/>
      <c r="I12" s="35"/>
      <c r="J12" s="35"/>
      <c r="K12" s="35"/>
      <c r="L12" s="35"/>
      <c r="M12" s="35"/>
      <c r="N12" s="35"/>
      <c r="O12" s="35"/>
    </row>
    <row r="13" spans="1:15" s="11" customFormat="1" ht="27" customHeight="1">
      <c r="A13" s="67" t="s">
        <v>174</v>
      </c>
      <c r="B13" s="68" t="s">
        <v>175</v>
      </c>
      <c r="C13" s="35">
        <v>1</v>
      </c>
      <c r="D13" s="35"/>
      <c r="E13" s="35"/>
      <c r="F13" s="35"/>
      <c r="G13" s="50"/>
      <c r="H13" s="50"/>
      <c r="I13" s="35"/>
      <c r="J13" s="35"/>
      <c r="K13" s="35"/>
      <c r="L13" s="35"/>
      <c r="M13" s="35"/>
      <c r="N13" s="35">
        <v>1</v>
      </c>
      <c r="O13" s="35"/>
    </row>
    <row r="14" spans="1:15" s="11" customFormat="1" ht="27" customHeight="1">
      <c r="A14" s="67" t="s">
        <v>176</v>
      </c>
      <c r="B14" s="68" t="s">
        <v>177</v>
      </c>
      <c r="C14" s="35">
        <v>10.8</v>
      </c>
      <c r="D14" s="35"/>
      <c r="E14" s="35">
        <v>10.8</v>
      </c>
      <c r="F14" s="35">
        <v>10.8</v>
      </c>
      <c r="G14" s="50"/>
      <c r="H14" s="50"/>
      <c r="I14" s="35"/>
      <c r="J14" s="35"/>
      <c r="K14" s="35"/>
      <c r="L14" s="35"/>
      <c r="M14" s="35"/>
      <c r="N14" s="35"/>
      <c r="O14" s="35"/>
    </row>
    <row r="15" spans="1:15" s="11" customFormat="1" ht="27" customHeight="1">
      <c r="A15" s="67" t="s">
        <v>178</v>
      </c>
      <c r="B15" s="68" t="s">
        <v>179</v>
      </c>
      <c r="C15" s="35">
        <v>10.8</v>
      </c>
      <c r="D15" s="35"/>
      <c r="E15" s="35">
        <v>10.8</v>
      </c>
      <c r="F15" s="35">
        <v>10.8</v>
      </c>
      <c r="G15" s="50"/>
      <c r="H15" s="50"/>
      <c r="I15" s="35"/>
      <c r="J15" s="35"/>
      <c r="K15" s="35"/>
      <c r="L15" s="35"/>
      <c r="M15" s="35"/>
      <c r="N15" s="35"/>
      <c r="O15" s="35"/>
    </row>
    <row r="16" spans="1:15" s="11" customFormat="1" ht="27" customHeight="1">
      <c r="A16" s="67" t="s">
        <v>180</v>
      </c>
      <c r="B16" s="68" t="s">
        <v>181</v>
      </c>
      <c r="C16" s="35">
        <v>6.9952</v>
      </c>
      <c r="D16" s="35"/>
      <c r="E16" s="35"/>
      <c r="F16" s="35"/>
      <c r="G16" s="50"/>
      <c r="H16" s="50"/>
      <c r="I16" s="35"/>
      <c r="J16" s="35"/>
      <c r="K16" s="35"/>
      <c r="L16" s="35"/>
      <c r="M16" s="35"/>
      <c r="N16" s="35">
        <v>6.9952</v>
      </c>
      <c r="O16" s="35"/>
    </row>
    <row r="17" spans="1:15" s="11" customFormat="1" ht="27" customHeight="1">
      <c r="A17" s="67" t="s">
        <v>182</v>
      </c>
      <c r="B17" s="68" t="s">
        <v>183</v>
      </c>
      <c r="C17" s="35">
        <v>6.9952</v>
      </c>
      <c r="D17" s="35"/>
      <c r="E17" s="35"/>
      <c r="F17" s="35"/>
      <c r="G17" s="50"/>
      <c r="H17" s="50"/>
      <c r="I17" s="35"/>
      <c r="J17" s="35"/>
      <c r="K17" s="35"/>
      <c r="L17" s="35"/>
      <c r="M17" s="35"/>
      <c r="N17" s="35">
        <v>6.9952</v>
      </c>
      <c r="O17" s="35"/>
    </row>
    <row r="18" spans="1:15" s="11" customFormat="1" ht="27" customHeight="1">
      <c r="A18" s="67" t="s">
        <v>184</v>
      </c>
      <c r="B18" s="68" t="s">
        <v>185</v>
      </c>
      <c r="C18" s="35">
        <v>56.610044</v>
      </c>
      <c r="D18" s="35"/>
      <c r="E18" s="35">
        <v>56.507744</v>
      </c>
      <c r="F18" s="35">
        <v>56.507744</v>
      </c>
      <c r="G18" s="50"/>
      <c r="H18" s="50"/>
      <c r="I18" s="35"/>
      <c r="J18" s="35"/>
      <c r="K18" s="35"/>
      <c r="L18" s="35"/>
      <c r="M18" s="35"/>
      <c r="N18" s="35">
        <v>0.1023</v>
      </c>
      <c r="O18" s="35"/>
    </row>
    <row r="19" spans="1:15" s="11" customFormat="1" ht="27" customHeight="1">
      <c r="A19" s="67" t="s">
        <v>186</v>
      </c>
      <c r="B19" s="68" t="s">
        <v>187</v>
      </c>
      <c r="C19" s="35">
        <v>56.507744</v>
      </c>
      <c r="D19" s="35"/>
      <c r="E19" s="35">
        <v>56.507744</v>
      </c>
      <c r="F19" s="35">
        <v>56.507744</v>
      </c>
      <c r="G19" s="50"/>
      <c r="H19" s="50"/>
      <c r="I19" s="35"/>
      <c r="J19" s="35"/>
      <c r="K19" s="35"/>
      <c r="L19" s="35"/>
      <c r="M19" s="35"/>
      <c r="N19" s="35"/>
      <c r="O19" s="35"/>
    </row>
    <row r="20" spans="1:15" s="11" customFormat="1" ht="27" customHeight="1">
      <c r="A20" s="67" t="s">
        <v>188</v>
      </c>
      <c r="B20" s="68" t="s">
        <v>189</v>
      </c>
      <c r="C20" s="35">
        <v>11.9328</v>
      </c>
      <c r="D20" s="35"/>
      <c r="E20" s="35">
        <v>11.9328</v>
      </c>
      <c r="F20" s="35">
        <v>11.9328</v>
      </c>
      <c r="G20" s="50"/>
      <c r="H20" s="50"/>
      <c r="I20" s="35"/>
      <c r="J20" s="35"/>
      <c r="K20" s="35"/>
      <c r="L20" s="35"/>
      <c r="M20" s="35"/>
      <c r="N20" s="35"/>
      <c r="O20" s="35"/>
    </row>
    <row r="21" spans="1:15" s="11" customFormat="1" ht="27" customHeight="1">
      <c r="A21" s="67" t="s">
        <v>190</v>
      </c>
      <c r="B21" s="68" t="s">
        <v>191</v>
      </c>
      <c r="C21" s="35">
        <v>44.574944</v>
      </c>
      <c r="D21" s="35"/>
      <c r="E21" s="35">
        <v>44.574944</v>
      </c>
      <c r="F21" s="35">
        <v>44.574944</v>
      </c>
      <c r="G21" s="50"/>
      <c r="H21" s="50"/>
      <c r="I21" s="35"/>
      <c r="J21" s="35"/>
      <c r="K21" s="35"/>
      <c r="L21" s="35"/>
      <c r="M21" s="35"/>
      <c r="N21" s="35"/>
      <c r="O21" s="35"/>
    </row>
    <row r="22" spans="1:15" s="11" customFormat="1" ht="27" customHeight="1">
      <c r="A22" s="67" t="s">
        <v>192</v>
      </c>
      <c r="B22" s="68" t="s">
        <v>193</v>
      </c>
      <c r="C22" s="35">
        <v>0.1023</v>
      </c>
      <c r="D22" s="35"/>
      <c r="E22" s="35"/>
      <c r="F22" s="35"/>
      <c r="G22" s="50"/>
      <c r="H22" s="50"/>
      <c r="I22" s="35"/>
      <c r="J22" s="35"/>
      <c r="K22" s="35"/>
      <c r="L22" s="35"/>
      <c r="M22" s="35"/>
      <c r="N22" s="35">
        <v>0.1023</v>
      </c>
      <c r="O22" s="35"/>
    </row>
    <row r="23" spans="1:15" s="11" customFormat="1" ht="27" customHeight="1">
      <c r="A23" s="67" t="s">
        <v>194</v>
      </c>
      <c r="B23" s="68" t="s">
        <v>195</v>
      </c>
      <c r="C23" s="35">
        <v>0.1023</v>
      </c>
      <c r="D23" s="35"/>
      <c r="E23" s="35"/>
      <c r="F23" s="35"/>
      <c r="G23" s="50"/>
      <c r="H23" s="50"/>
      <c r="I23" s="35"/>
      <c r="J23" s="35"/>
      <c r="K23" s="35"/>
      <c r="L23" s="35"/>
      <c r="M23" s="35"/>
      <c r="N23" s="35">
        <v>0.1023</v>
      </c>
      <c r="O23" s="35"/>
    </row>
    <row r="24" spans="1:15" s="11" customFormat="1" ht="27" customHeight="1">
      <c r="A24" s="67" t="s">
        <v>196</v>
      </c>
      <c r="B24" s="68" t="s">
        <v>197</v>
      </c>
      <c r="C24" s="35">
        <v>33.758965</v>
      </c>
      <c r="D24" s="35"/>
      <c r="E24" s="35">
        <v>33.758965</v>
      </c>
      <c r="F24" s="35">
        <v>33.758965</v>
      </c>
      <c r="G24" s="50"/>
      <c r="H24" s="50"/>
      <c r="I24" s="35"/>
      <c r="J24" s="35"/>
      <c r="K24" s="35"/>
      <c r="L24" s="35"/>
      <c r="M24" s="35"/>
      <c r="N24" s="35"/>
      <c r="O24" s="35"/>
    </row>
    <row r="25" spans="1:15" s="11" customFormat="1" ht="27" customHeight="1">
      <c r="A25" s="67" t="s">
        <v>198</v>
      </c>
      <c r="B25" s="68" t="s">
        <v>199</v>
      </c>
      <c r="C25" s="35">
        <v>6.1</v>
      </c>
      <c r="D25" s="35"/>
      <c r="E25" s="35">
        <v>6.1</v>
      </c>
      <c r="F25" s="35">
        <v>6.1</v>
      </c>
      <c r="G25" s="50"/>
      <c r="H25" s="50"/>
      <c r="I25" s="35"/>
      <c r="J25" s="35"/>
      <c r="K25" s="35"/>
      <c r="L25" s="35"/>
      <c r="M25" s="35"/>
      <c r="N25" s="35"/>
      <c r="O25" s="35"/>
    </row>
    <row r="26" spans="1:15" s="11" customFormat="1" ht="27" customHeight="1">
      <c r="A26" s="67" t="s">
        <v>200</v>
      </c>
      <c r="B26" s="68" t="s">
        <v>201</v>
      </c>
      <c r="C26" s="35">
        <v>6.1</v>
      </c>
      <c r="D26" s="35"/>
      <c r="E26" s="35">
        <v>6.1</v>
      </c>
      <c r="F26" s="35">
        <v>6.1</v>
      </c>
      <c r="G26" s="50"/>
      <c r="H26" s="50"/>
      <c r="I26" s="35"/>
      <c r="J26" s="35"/>
      <c r="K26" s="35"/>
      <c r="L26" s="35"/>
      <c r="M26" s="35"/>
      <c r="N26" s="35"/>
      <c r="O26" s="35"/>
    </row>
    <row r="27" spans="1:15" s="11" customFormat="1" ht="27" customHeight="1">
      <c r="A27" s="67" t="s">
        <v>176</v>
      </c>
      <c r="B27" s="68" t="s">
        <v>202</v>
      </c>
      <c r="C27" s="35">
        <v>27.658965</v>
      </c>
      <c r="D27" s="35"/>
      <c r="E27" s="35">
        <v>27.658965</v>
      </c>
      <c r="F27" s="35">
        <v>27.658965</v>
      </c>
      <c r="G27" s="50"/>
      <c r="H27" s="50"/>
      <c r="I27" s="35"/>
      <c r="J27" s="35"/>
      <c r="K27" s="35"/>
      <c r="L27" s="35"/>
      <c r="M27" s="35"/>
      <c r="N27" s="35"/>
      <c r="O27" s="35"/>
    </row>
    <row r="28" spans="1:15" s="11" customFormat="1" ht="27" customHeight="1">
      <c r="A28" s="67" t="s">
        <v>203</v>
      </c>
      <c r="B28" s="68" t="s">
        <v>204</v>
      </c>
      <c r="C28" s="35">
        <v>27.658965</v>
      </c>
      <c r="D28" s="35"/>
      <c r="E28" s="35">
        <v>27.658965</v>
      </c>
      <c r="F28" s="35">
        <v>27.658965</v>
      </c>
      <c r="G28" s="50"/>
      <c r="H28" s="50"/>
      <c r="I28" s="35"/>
      <c r="J28" s="35"/>
      <c r="K28" s="35"/>
      <c r="L28" s="35"/>
      <c r="M28" s="35"/>
      <c r="N28" s="35"/>
      <c r="O28" s="35"/>
    </row>
    <row r="29" spans="1:15" s="11" customFormat="1" ht="27" customHeight="1">
      <c r="A29" s="67" t="s">
        <v>205</v>
      </c>
      <c r="B29" s="68" t="s">
        <v>206</v>
      </c>
      <c r="C29" s="35">
        <v>2964.362071</v>
      </c>
      <c r="D29" s="35"/>
      <c r="E29" s="35">
        <v>334.672992</v>
      </c>
      <c r="F29" s="35">
        <v>334.672992</v>
      </c>
      <c r="G29" s="50"/>
      <c r="H29" s="50"/>
      <c r="I29" s="35"/>
      <c r="J29" s="35"/>
      <c r="K29" s="35"/>
      <c r="L29" s="35"/>
      <c r="M29" s="35"/>
      <c r="N29" s="35">
        <v>2629.689079</v>
      </c>
      <c r="O29" s="35"/>
    </row>
    <row r="30" spans="1:15" s="11" customFormat="1" ht="27" customHeight="1">
      <c r="A30" s="67" t="s">
        <v>166</v>
      </c>
      <c r="B30" s="68" t="s">
        <v>207</v>
      </c>
      <c r="C30" s="35">
        <v>64</v>
      </c>
      <c r="D30" s="35"/>
      <c r="E30" s="35"/>
      <c r="F30" s="35"/>
      <c r="G30" s="50"/>
      <c r="H30" s="50"/>
      <c r="I30" s="35"/>
      <c r="J30" s="35"/>
      <c r="K30" s="35"/>
      <c r="L30" s="35"/>
      <c r="M30" s="35"/>
      <c r="N30" s="35">
        <v>64</v>
      </c>
      <c r="O30" s="35"/>
    </row>
    <row r="31" spans="1:15" s="11" customFormat="1" ht="27" customHeight="1">
      <c r="A31" s="67" t="s">
        <v>208</v>
      </c>
      <c r="B31" s="68" t="s">
        <v>209</v>
      </c>
      <c r="C31" s="35">
        <v>64</v>
      </c>
      <c r="D31" s="35"/>
      <c r="E31" s="35"/>
      <c r="F31" s="35"/>
      <c r="G31" s="50"/>
      <c r="H31" s="50"/>
      <c r="I31" s="35"/>
      <c r="J31" s="35"/>
      <c r="K31" s="35"/>
      <c r="L31" s="35"/>
      <c r="M31" s="35"/>
      <c r="N31" s="35">
        <v>64</v>
      </c>
      <c r="O31" s="35"/>
    </row>
    <row r="32" spans="1:15" s="11" customFormat="1" ht="27" customHeight="1">
      <c r="A32" s="67" t="s">
        <v>186</v>
      </c>
      <c r="B32" s="68" t="s">
        <v>210</v>
      </c>
      <c r="C32" s="35">
        <v>2515.689079</v>
      </c>
      <c r="D32" s="35"/>
      <c r="E32" s="35"/>
      <c r="F32" s="35"/>
      <c r="G32" s="50"/>
      <c r="H32" s="50"/>
      <c r="I32" s="35"/>
      <c r="J32" s="35"/>
      <c r="K32" s="35"/>
      <c r="L32" s="35"/>
      <c r="M32" s="35"/>
      <c r="N32" s="35">
        <v>2515.689079</v>
      </c>
      <c r="O32" s="35"/>
    </row>
    <row r="33" spans="1:15" s="11" customFormat="1" ht="27" customHeight="1">
      <c r="A33" s="67" t="s">
        <v>211</v>
      </c>
      <c r="B33" s="68" t="s">
        <v>212</v>
      </c>
      <c r="C33" s="35">
        <v>2515.689079</v>
      </c>
      <c r="D33" s="35"/>
      <c r="E33" s="35"/>
      <c r="F33" s="35"/>
      <c r="G33" s="50"/>
      <c r="H33" s="50"/>
      <c r="I33" s="35"/>
      <c r="J33" s="35"/>
      <c r="K33" s="35"/>
      <c r="L33" s="35"/>
      <c r="M33" s="35"/>
      <c r="N33" s="35">
        <v>2515.689079</v>
      </c>
      <c r="O33" s="35"/>
    </row>
    <row r="34" spans="1:15" s="11" customFormat="1" ht="27" customHeight="1">
      <c r="A34" s="67" t="s">
        <v>198</v>
      </c>
      <c r="B34" s="68" t="s">
        <v>213</v>
      </c>
      <c r="C34" s="35">
        <v>334.672992</v>
      </c>
      <c r="D34" s="35"/>
      <c r="E34" s="35">
        <v>334.672992</v>
      </c>
      <c r="F34" s="35">
        <v>334.672992</v>
      </c>
      <c r="G34" s="50"/>
      <c r="H34" s="50"/>
      <c r="I34" s="35"/>
      <c r="J34" s="35"/>
      <c r="K34" s="35"/>
      <c r="L34" s="35"/>
      <c r="M34" s="35"/>
      <c r="N34" s="35"/>
      <c r="O34" s="35"/>
    </row>
    <row r="35" spans="1:15" s="11" customFormat="1" ht="27" customHeight="1">
      <c r="A35" s="67" t="s">
        <v>214</v>
      </c>
      <c r="B35" s="68" t="s">
        <v>215</v>
      </c>
      <c r="C35" s="35">
        <v>334.672992</v>
      </c>
      <c r="D35" s="35"/>
      <c r="E35" s="35">
        <v>334.672992</v>
      </c>
      <c r="F35" s="35">
        <v>334.672992</v>
      </c>
      <c r="G35" s="50"/>
      <c r="H35" s="50"/>
      <c r="I35" s="35"/>
      <c r="J35" s="35"/>
      <c r="K35" s="35"/>
      <c r="L35" s="35"/>
      <c r="M35" s="35"/>
      <c r="N35" s="35"/>
      <c r="O35" s="35"/>
    </row>
    <row r="36" spans="1:15" s="11" customFormat="1" ht="27" customHeight="1">
      <c r="A36" s="67" t="s">
        <v>180</v>
      </c>
      <c r="B36" s="68" t="s">
        <v>216</v>
      </c>
      <c r="C36" s="35">
        <v>50</v>
      </c>
      <c r="D36" s="35"/>
      <c r="E36" s="35"/>
      <c r="F36" s="35"/>
      <c r="G36" s="50"/>
      <c r="H36" s="50"/>
      <c r="I36" s="35"/>
      <c r="J36" s="35"/>
      <c r="K36" s="35"/>
      <c r="L36" s="35"/>
      <c r="M36" s="35"/>
      <c r="N36" s="35">
        <v>50</v>
      </c>
      <c r="O36" s="35"/>
    </row>
    <row r="37" spans="1:15" s="11" customFormat="1" ht="27" customHeight="1">
      <c r="A37" s="67" t="s">
        <v>217</v>
      </c>
      <c r="B37" s="68" t="s">
        <v>218</v>
      </c>
      <c r="C37" s="35">
        <v>50</v>
      </c>
      <c r="D37" s="35"/>
      <c r="E37" s="35"/>
      <c r="F37" s="35"/>
      <c r="G37" s="50"/>
      <c r="H37" s="50"/>
      <c r="I37" s="35"/>
      <c r="J37" s="35"/>
      <c r="K37" s="35"/>
      <c r="L37" s="35"/>
      <c r="M37" s="35"/>
      <c r="N37" s="35">
        <v>50</v>
      </c>
      <c r="O37" s="35"/>
    </row>
    <row r="38" spans="1:15" s="11" customFormat="1" ht="27" customHeight="1">
      <c r="A38" s="67" t="s">
        <v>219</v>
      </c>
      <c r="B38" s="68" t="s">
        <v>220</v>
      </c>
      <c r="C38" s="35">
        <v>16338.796169</v>
      </c>
      <c r="D38" s="35"/>
      <c r="E38" s="35"/>
      <c r="F38" s="35"/>
      <c r="G38" s="50"/>
      <c r="H38" s="50"/>
      <c r="I38" s="35"/>
      <c r="J38" s="35"/>
      <c r="K38" s="35"/>
      <c r="L38" s="35"/>
      <c r="M38" s="35"/>
      <c r="N38" s="35">
        <v>16338.796169</v>
      </c>
      <c r="O38" s="35"/>
    </row>
    <row r="39" spans="1:15" s="11" customFormat="1" ht="27" customHeight="1">
      <c r="A39" s="67" t="s">
        <v>180</v>
      </c>
      <c r="B39" s="68" t="s">
        <v>221</v>
      </c>
      <c r="C39" s="35">
        <v>16338.796169</v>
      </c>
      <c r="D39" s="35"/>
      <c r="E39" s="35"/>
      <c r="F39" s="35"/>
      <c r="G39" s="50"/>
      <c r="H39" s="50"/>
      <c r="I39" s="35"/>
      <c r="J39" s="35"/>
      <c r="K39" s="35"/>
      <c r="L39" s="35"/>
      <c r="M39" s="35"/>
      <c r="N39" s="35">
        <v>16338.796169</v>
      </c>
      <c r="O39" s="35"/>
    </row>
    <row r="40" spans="1:15" s="11" customFormat="1" ht="27" customHeight="1">
      <c r="A40" s="67" t="s">
        <v>222</v>
      </c>
      <c r="B40" s="68" t="s">
        <v>223</v>
      </c>
      <c r="C40" s="35">
        <v>16338.796169</v>
      </c>
      <c r="D40" s="35"/>
      <c r="E40" s="35"/>
      <c r="F40" s="35"/>
      <c r="G40" s="50"/>
      <c r="H40" s="50"/>
      <c r="I40" s="35"/>
      <c r="J40" s="35"/>
      <c r="K40" s="35"/>
      <c r="L40" s="35"/>
      <c r="M40" s="35"/>
      <c r="N40" s="35">
        <v>16338.796169</v>
      </c>
      <c r="O40" s="35"/>
    </row>
    <row r="41" spans="1:15" s="11" customFormat="1" ht="27" customHeight="1">
      <c r="A41" s="67" t="s">
        <v>286</v>
      </c>
      <c r="B41" s="68" t="s">
        <v>287</v>
      </c>
      <c r="C41" s="35">
        <v>68.693316</v>
      </c>
      <c r="D41" s="35">
        <v>68.693316</v>
      </c>
      <c r="E41" s="35"/>
      <c r="F41" s="35"/>
      <c r="G41" s="50"/>
      <c r="H41" s="50"/>
      <c r="I41" s="35"/>
      <c r="J41" s="35"/>
      <c r="K41" s="35"/>
      <c r="L41" s="35"/>
      <c r="M41" s="35"/>
      <c r="N41" s="35"/>
      <c r="O41" s="35"/>
    </row>
    <row r="42" spans="1:15" s="11" customFormat="1" ht="27" customHeight="1">
      <c r="A42" s="67" t="s">
        <v>170</v>
      </c>
      <c r="B42" s="68" t="s">
        <v>288</v>
      </c>
      <c r="C42" s="35">
        <v>68.693316</v>
      </c>
      <c r="D42" s="35">
        <v>68.693316</v>
      </c>
      <c r="E42" s="35"/>
      <c r="F42" s="35"/>
      <c r="G42" s="50"/>
      <c r="H42" s="50"/>
      <c r="I42" s="35"/>
      <c r="J42" s="35"/>
      <c r="K42" s="35"/>
      <c r="L42" s="35"/>
      <c r="M42" s="35"/>
      <c r="N42" s="35"/>
      <c r="O42" s="35"/>
    </row>
    <row r="43" spans="1:15" s="11" customFormat="1" ht="27" customHeight="1">
      <c r="A43" s="67" t="s">
        <v>289</v>
      </c>
      <c r="B43" s="68" t="s">
        <v>290</v>
      </c>
      <c r="C43" s="35">
        <v>68.693316</v>
      </c>
      <c r="D43" s="35">
        <v>68.693316</v>
      </c>
      <c r="E43" s="35"/>
      <c r="F43" s="35"/>
      <c r="G43" s="50"/>
      <c r="H43" s="50"/>
      <c r="I43" s="35"/>
      <c r="J43" s="35"/>
      <c r="K43" s="35"/>
      <c r="L43" s="35"/>
      <c r="M43" s="35"/>
      <c r="N43" s="35"/>
      <c r="O43" s="35"/>
    </row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="11" customFormat="1" ht="15"/>
    <row r="133" s="11" customFormat="1" ht="15"/>
    <row r="134" s="11" customFormat="1" ht="15"/>
    <row r="135" s="11" customFormat="1" ht="15"/>
    <row r="136" s="11" customFormat="1" ht="15"/>
    <row r="137" s="11" customFormat="1" ht="15"/>
    <row r="138" s="11" customFormat="1" ht="15"/>
    <row r="139" s="11" customFormat="1" ht="15"/>
    <row r="140" s="11" customFormat="1" ht="15"/>
    <row r="141" s="11" customFormat="1" ht="15"/>
    <row r="142" s="11" customFormat="1" ht="15"/>
    <row r="143" s="11" customFormat="1" ht="15"/>
    <row r="144" s="11" customFormat="1" ht="15"/>
    <row r="145" s="11" customFormat="1" ht="15"/>
    <row r="146" s="11" customFormat="1" ht="15"/>
    <row r="147" s="11" customFormat="1" ht="15"/>
    <row r="148" s="11" customFormat="1" ht="15"/>
    <row r="149" s="11" customFormat="1" ht="15"/>
    <row r="150" s="11" customFormat="1" ht="15"/>
    <row r="151" s="11" customFormat="1" ht="15"/>
    <row r="152" s="11" customFormat="1" ht="15"/>
    <row r="153" s="11" customFormat="1" ht="15"/>
    <row r="154" s="11" customFormat="1" ht="15"/>
    <row r="155" s="11" customFormat="1" ht="15"/>
    <row r="156" s="11" customFormat="1" ht="15"/>
    <row r="157" s="11" customFormat="1" ht="15"/>
    <row r="158" s="11" customFormat="1" ht="15"/>
    <row r="159" s="11" customFormat="1" ht="15"/>
    <row r="160" s="11" customFormat="1" ht="15"/>
    <row r="161" s="11" customFormat="1" ht="15"/>
    <row r="162" s="11" customFormat="1" ht="15"/>
    <row r="163" s="11" customFormat="1" ht="15"/>
    <row r="164" s="11" customFormat="1" ht="15"/>
    <row r="165" s="11" customFormat="1" ht="15"/>
    <row r="166" s="11" customFormat="1" ht="15"/>
    <row r="167" s="11" customFormat="1" ht="15"/>
    <row r="168" s="11" customFormat="1" ht="15"/>
    <row r="169" s="11" customFormat="1" ht="15"/>
    <row r="170" s="11" customFormat="1" ht="15"/>
    <row r="171" s="11" customFormat="1" ht="15"/>
    <row r="172" s="11" customFormat="1" ht="15"/>
    <row r="173" s="11" customFormat="1" ht="15"/>
    <row r="174" s="11" customFormat="1" ht="15"/>
    <row r="175" s="11" customFormat="1" ht="15"/>
    <row r="176" s="11" customFormat="1" ht="15"/>
    <row r="177" s="11" customFormat="1" ht="15"/>
    <row r="178" s="11" customFormat="1" ht="15"/>
    <row r="179" s="11" customFormat="1" ht="15"/>
    <row r="180" s="11" customFormat="1" ht="15"/>
    <row r="181" s="11" customFormat="1" ht="15"/>
    <row r="182" s="11" customFormat="1" ht="15"/>
    <row r="183" s="11" customFormat="1" ht="15"/>
    <row r="184" s="11" customFormat="1" ht="15"/>
    <row r="185" s="11" customFormat="1" ht="15"/>
    <row r="186" s="11" customFormat="1" ht="15"/>
    <row r="187" s="11" customFormat="1" ht="15"/>
    <row r="188" s="11" customFormat="1" ht="15"/>
    <row r="189" s="11" customFormat="1" ht="15"/>
    <row r="190" s="11" customFormat="1" ht="15"/>
    <row r="191" s="11" customFormat="1" ht="15"/>
    <row r="192" s="11" customFormat="1" ht="15"/>
    <row r="193" s="11" customFormat="1" ht="15"/>
    <row r="194" s="11" customFormat="1" ht="15"/>
    <row r="195" s="11" customFormat="1" ht="15"/>
    <row r="196" s="11" customFormat="1" ht="15"/>
    <row r="197" s="11" customFormat="1" ht="15"/>
    <row r="198" s="11" customFormat="1" ht="15"/>
    <row r="199" s="11" customFormat="1" ht="15"/>
    <row r="200" s="11" customFormat="1" ht="15"/>
    <row r="201" s="11" customFormat="1" ht="15"/>
    <row r="202" s="11" customFormat="1" ht="15"/>
    <row r="203" s="11" customFormat="1" ht="15"/>
    <row r="204" s="11" customFormat="1" ht="15"/>
    <row r="205" s="11" customFormat="1" ht="15"/>
    <row r="206" s="11" customFormat="1" ht="15"/>
    <row r="207" s="11" customFormat="1" ht="15"/>
    <row r="208" s="11" customFormat="1" ht="15"/>
    <row r="209" s="11" customFormat="1" ht="15"/>
    <row r="210" s="11" customFormat="1" ht="15"/>
    <row r="211" s="11" customFormat="1" ht="15"/>
    <row r="212" s="11" customFormat="1" ht="15"/>
    <row r="213" s="11" customFormat="1" ht="15"/>
    <row r="214" s="11" customFormat="1" ht="15"/>
    <row r="215" s="11" customFormat="1" ht="15"/>
    <row r="216" s="11" customFormat="1" ht="15"/>
    <row r="217" s="11" customFormat="1" ht="15"/>
    <row r="218" s="11" customFormat="1" ht="15"/>
    <row r="219" s="11" customFormat="1" ht="15"/>
    <row r="220" s="11" customFormat="1" ht="15"/>
    <row r="221" s="11" customFormat="1" ht="15"/>
    <row r="222" s="11" customFormat="1" ht="15"/>
    <row r="223" s="11" customFormat="1" ht="15"/>
    <row r="224" s="11" customFormat="1" ht="15"/>
    <row r="225" s="11" customFormat="1" ht="15"/>
    <row r="226" s="11" customFormat="1" ht="15"/>
    <row r="227" s="11" customFormat="1" ht="15"/>
    <row r="228" s="11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I4:I5"/>
    <mergeCell ref="J4:J5"/>
    <mergeCell ref="L4:L5"/>
    <mergeCell ref="A2:O2"/>
    <mergeCell ref="E4:H4"/>
    <mergeCell ref="A4:A5"/>
    <mergeCell ref="B4:B5"/>
    <mergeCell ref="C4:C5"/>
    <mergeCell ref="K4:K5"/>
    <mergeCell ref="D4:D5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4"/>
      <c r="B1" s="14"/>
      <c r="C1" s="14"/>
      <c r="D1" s="14"/>
      <c r="E1" s="14"/>
      <c r="F1" s="14"/>
      <c r="G1" s="14"/>
    </row>
    <row r="2" spans="1:7" s="11" customFormat="1" ht="29.25" customHeight="1">
      <c r="A2" s="82" t="s">
        <v>42</v>
      </c>
      <c r="B2" s="82"/>
      <c r="C2" s="82"/>
      <c r="D2" s="82"/>
      <c r="E2" s="82"/>
      <c r="F2" s="15"/>
      <c r="G2" s="15"/>
    </row>
    <row r="3" spans="1:7" s="11" customFormat="1" ht="21" customHeight="1">
      <c r="A3" s="37" t="s">
        <v>224</v>
      </c>
      <c r="B3" s="38"/>
      <c r="C3" s="38"/>
      <c r="D3" s="38"/>
      <c r="E3" s="25" t="s">
        <v>1</v>
      </c>
      <c r="F3" s="14"/>
      <c r="G3" s="14"/>
    </row>
    <row r="4" spans="1:7" s="11" customFormat="1" ht="21" customHeight="1">
      <c r="A4" s="77" t="s">
        <v>43</v>
      </c>
      <c r="B4" s="77"/>
      <c r="C4" s="75" t="s">
        <v>36</v>
      </c>
      <c r="D4" s="81" t="s">
        <v>44</v>
      </c>
      <c r="E4" s="77" t="s">
        <v>45</v>
      </c>
      <c r="F4" s="14"/>
      <c r="G4" s="14"/>
    </row>
    <row r="5" spans="1:7" s="11" customFormat="1" ht="21" customHeight="1">
      <c r="A5" s="29" t="s">
        <v>46</v>
      </c>
      <c r="B5" s="29" t="s">
        <v>47</v>
      </c>
      <c r="C5" s="75"/>
      <c r="D5" s="81"/>
      <c r="E5" s="77"/>
      <c r="F5" s="14"/>
      <c r="G5" s="14"/>
    </row>
    <row r="6" spans="1:7" s="11" customFormat="1" ht="21" customHeight="1">
      <c r="A6" s="41" t="s">
        <v>41</v>
      </c>
      <c r="B6" s="41" t="s">
        <v>41</v>
      </c>
      <c r="C6" s="41">
        <v>1</v>
      </c>
      <c r="D6" s="42">
        <f>C6+1</f>
        <v>2</v>
      </c>
      <c r="E6" s="42">
        <f>D6+1</f>
        <v>3</v>
      </c>
      <c r="F6" s="14"/>
      <c r="G6" s="14"/>
    </row>
    <row r="7" spans="1:7" s="11" customFormat="1" ht="27" customHeight="1">
      <c r="A7" s="50"/>
      <c r="B7" s="50" t="s">
        <v>36</v>
      </c>
      <c r="C7" s="50">
        <v>19994.90791</v>
      </c>
      <c r="D7" s="50">
        <v>658.75217</v>
      </c>
      <c r="E7" s="50">
        <v>19336.15574</v>
      </c>
      <c r="F7" s="14"/>
      <c r="G7" s="14"/>
    </row>
    <row r="8" spans="1:5" s="11" customFormat="1" ht="27" customHeight="1">
      <c r="A8" s="50" t="s">
        <v>164</v>
      </c>
      <c r="B8" s="50" t="s">
        <v>165</v>
      </c>
      <c r="C8" s="50">
        <v>532.687345</v>
      </c>
      <c r="D8" s="50">
        <v>505.892145</v>
      </c>
      <c r="E8" s="50">
        <v>26.7952</v>
      </c>
    </row>
    <row r="9" spans="1:5" s="11" customFormat="1" ht="27" customHeight="1">
      <c r="A9" s="50" t="s">
        <v>166</v>
      </c>
      <c r="B9" s="50" t="s">
        <v>167</v>
      </c>
      <c r="C9" s="50">
        <v>8</v>
      </c>
      <c r="D9" s="50"/>
      <c r="E9" s="50">
        <v>8</v>
      </c>
    </row>
    <row r="10" spans="1:5" s="11" customFormat="1" ht="27" customHeight="1">
      <c r="A10" s="50" t="s">
        <v>168</v>
      </c>
      <c r="B10" s="50" t="s">
        <v>169</v>
      </c>
      <c r="C10" s="50">
        <v>8</v>
      </c>
      <c r="D10" s="50"/>
      <c r="E10" s="50">
        <v>8</v>
      </c>
    </row>
    <row r="11" spans="1:5" s="11" customFormat="1" ht="27" customHeight="1">
      <c r="A11" s="50" t="s">
        <v>170</v>
      </c>
      <c r="B11" s="50" t="s">
        <v>171</v>
      </c>
      <c r="C11" s="50">
        <v>506.892145</v>
      </c>
      <c r="D11" s="50">
        <v>505.892145</v>
      </c>
      <c r="E11" s="50">
        <v>1</v>
      </c>
    </row>
    <row r="12" spans="1:5" s="11" customFormat="1" ht="27" customHeight="1">
      <c r="A12" s="50" t="s">
        <v>172</v>
      </c>
      <c r="B12" s="50" t="s">
        <v>173</v>
      </c>
      <c r="C12" s="50">
        <v>505.892145</v>
      </c>
      <c r="D12" s="50">
        <v>505.892145</v>
      </c>
      <c r="E12" s="50"/>
    </row>
    <row r="13" spans="1:5" s="11" customFormat="1" ht="27" customHeight="1">
      <c r="A13" s="50" t="s">
        <v>174</v>
      </c>
      <c r="B13" s="50" t="s">
        <v>175</v>
      </c>
      <c r="C13" s="50">
        <v>1</v>
      </c>
      <c r="D13" s="50"/>
      <c r="E13" s="50">
        <v>1</v>
      </c>
    </row>
    <row r="14" spans="1:5" s="11" customFormat="1" ht="27" customHeight="1">
      <c r="A14" s="50" t="s">
        <v>176</v>
      </c>
      <c r="B14" s="50" t="s">
        <v>177</v>
      </c>
      <c r="C14" s="50">
        <v>10.8</v>
      </c>
      <c r="D14" s="50"/>
      <c r="E14" s="50">
        <v>10.8</v>
      </c>
    </row>
    <row r="15" spans="1:5" s="11" customFormat="1" ht="27" customHeight="1">
      <c r="A15" s="50" t="s">
        <v>178</v>
      </c>
      <c r="B15" s="50" t="s">
        <v>179</v>
      </c>
      <c r="C15" s="50">
        <v>10.8</v>
      </c>
      <c r="D15" s="50"/>
      <c r="E15" s="50">
        <v>10.8</v>
      </c>
    </row>
    <row r="16" spans="1:5" s="11" customFormat="1" ht="27" customHeight="1">
      <c r="A16" s="50" t="s">
        <v>180</v>
      </c>
      <c r="B16" s="50" t="s">
        <v>181</v>
      </c>
      <c r="C16" s="50">
        <v>6.9952</v>
      </c>
      <c r="D16" s="50"/>
      <c r="E16" s="50">
        <v>6.9952</v>
      </c>
    </row>
    <row r="17" spans="1:5" s="11" customFormat="1" ht="27" customHeight="1">
      <c r="A17" s="50" t="s">
        <v>182</v>
      </c>
      <c r="B17" s="50" t="s">
        <v>183</v>
      </c>
      <c r="C17" s="50">
        <v>6.9952</v>
      </c>
      <c r="D17" s="50"/>
      <c r="E17" s="50">
        <v>6.9952</v>
      </c>
    </row>
    <row r="18" spans="1:5" s="11" customFormat="1" ht="27" customHeight="1">
      <c r="A18" s="50" t="s">
        <v>184</v>
      </c>
      <c r="B18" s="50" t="s">
        <v>185</v>
      </c>
      <c r="C18" s="50">
        <v>56.610044</v>
      </c>
      <c r="D18" s="50">
        <v>56.507744</v>
      </c>
      <c r="E18" s="50">
        <v>0.1023</v>
      </c>
    </row>
    <row r="19" spans="1:5" s="11" customFormat="1" ht="27" customHeight="1">
      <c r="A19" s="50" t="s">
        <v>186</v>
      </c>
      <c r="B19" s="50" t="s">
        <v>187</v>
      </c>
      <c r="C19" s="50">
        <v>56.507744</v>
      </c>
      <c r="D19" s="50">
        <v>56.507744</v>
      </c>
      <c r="E19" s="50"/>
    </row>
    <row r="20" spans="1:5" s="11" customFormat="1" ht="27" customHeight="1">
      <c r="A20" s="50" t="s">
        <v>188</v>
      </c>
      <c r="B20" s="50" t="s">
        <v>189</v>
      </c>
      <c r="C20" s="50">
        <v>11.9328</v>
      </c>
      <c r="D20" s="50">
        <v>11.9328</v>
      </c>
      <c r="E20" s="50"/>
    </row>
    <row r="21" spans="1:5" s="11" customFormat="1" ht="27" customHeight="1">
      <c r="A21" s="50" t="s">
        <v>190</v>
      </c>
      <c r="B21" s="50" t="s">
        <v>191</v>
      </c>
      <c r="C21" s="50">
        <v>44.574944</v>
      </c>
      <c r="D21" s="50">
        <v>44.574944</v>
      </c>
      <c r="E21" s="50"/>
    </row>
    <row r="22" spans="1:5" s="11" customFormat="1" ht="27" customHeight="1">
      <c r="A22" s="50" t="s">
        <v>192</v>
      </c>
      <c r="B22" s="50" t="s">
        <v>193</v>
      </c>
      <c r="C22" s="50">
        <v>0.1023</v>
      </c>
      <c r="D22" s="50"/>
      <c r="E22" s="50">
        <v>0.1023</v>
      </c>
    </row>
    <row r="23" spans="1:5" s="11" customFormat="1" ht="27" customHeight="1">
      <c r="A23" s="50" t="s">
        <v>194</v>
      </c>
      <c r="B23" s="50" t="s">
        <v>195</v>
      </c>
      <c r="C23" s="50">
        <v>0.1023</v>
      </c>
      <c r="D23" s="50"/>
      <c r="E23" s="50">
        <v>0.1023</v>
      </c>
    </row>
    <row r="24" spans="1:5" s="11" customFormat="1" ht="27" customHeight="1">
      <c r="A24" s="50" t="s">
        <v>196</v>
      </c>
      <c r="B24" s="50" t="s">
        <v>197</v>
      </c>
      <c r="C24" s="50">
        <v>33.758965</v>
      </c>
      <c r="D24" s="50">
        <v>27.658965</v>
      </c>
      <c r="E24" s="50">
        <v>6.1</v>
      </c>
    </row>
    <row r="25" spans="1:5" s="11" customFormat="1" ht="27" customHeight="1">
      <c r="A25" s="50" t="s">
        <v>198</v>
      </c>
      <c r="B25" s="50" t="s">
        <v>199</v>
      </c>
      <c r="C25" s="50">
        <v>6.1</v>
      </c>
      <c r="D25" s="50"/>
      <c r="E25" s="50">
        <v>6.1</v>
      </c>
    </row>
    <row r="26" spans="1:5" s="11" customFormat="1" ht="27" customHeight="1">
      <c r="A26" s="50" t="s">
        <v>200</v>
      </c>
      <c r="B26" s="50" t="s">
        <v>201</v>
      </c>
      <c r="C26" s="50">
        <v>6.1</v>
      </c>
      <c r="D26" s="50"/>
      <c r="E26" s="50">
        <v>6.1</v>
      </c>
    </row>
    <row r="27" spans="1:5" s="11" customFormat="1" ht="27" customHeight="1">
      <c r="A27" s="50" t="s">
        <v>176</v>
      </c>
      <c r="B27" s="50" t="s">
        <v>202</v>
      </c>
      <c r="C27" s="50">
        <v>27.658965</v>
      </c>
      <c r="D27" s="50">
        <v>27.658965</v>
      </c>
      <c r="E27" s="50"/>
    </row>
    <row r="28" spans="1:5" s="11" customFormat="1" ht="27" customHeight="1">
      <c r="A28" s="50" t="s">
        <v>203</v>
      </c>
      <c r="B28" s="50" t="s">
        <v>204</v>
      </c>
      <c r="C28" s="50">
        <v>27.658965</v>
      </c>
      <c r="D28" s="50">
        <v>27.658965</v>
      </c>
      <c r="E28" s="50"/>
    </row>
    <row r="29" spans="1:5" s="11" customFormat="1" ht="27" customHeight="1">
      <c r="A29" s="50" t="s">
        <v>205</v>
      </c>
      <c r="B29" s="50" t="s">
        <v>206</v>
      </c>
      <c r="C29" s="50">
        <v>2964.362071</v>
      </c>
      <c r="D29" s="50"/>
      <c r="E29" s="50">
        <v>2964.362071</v>
      </c>
    </row>
    <row r="30" spans="1:5" s="11" customFormat="1" ht="27" customHeight="1">
      <c r="A30" s="50" t="s">
        <v>166</v>
      </c>
      <c r="B30" s="50" t="s">
        <v>207</v>
      </c>
      <c r="C30" s="50">
        <v>64</v>
      </c>
      <c r="D30" s="50"/>
      <c r="E30" s="50">
        <v>64</v>
      </c>
    </row>
    <row r="31" spans="1:5" s="11" customFormat="1" ht="27" customHeight="1">
      <c r="A31" s="50" t="s">
        <v>208</v>
      </c>
      <c r="B31" s="50" t="s">
        <v>209</v>
      </c>
      <c r="C31" s="50">
        <v>64</v>
      </c>
      <c r="D31" s="50"/>
      <c r="E31" s="50">
        <v>64</v>
      </c>
    </row>
    <row r="32" spans="1:5" s="11" customFormat="1" ht="27" customHeight="1">
      <c r="A32" s="50" t="s">
        <v>186</v>
      </c>
      <c r="B32" s="50" t="s">
        <v>210</v>
      </c>
      <c r="C32" s="50">
        <v>2515.689079</v>
      </c>
      <c r="D32" s="50"/>
      <c r="E32" s="50">
        <v>2515.689079</v>
      </c>
    </row>
    <row r="33" spans="1:5" s="11" customFormat="1" ht="27" customHeight="1">
      <c r="A33" s="50" t="s">
        <v>211</v>
      </c>
      <c r="B33" s="50" t="s">
        <v>212</v>
      </c>
      <c r="C33" s="50">
        <v>2515.689079</v>
      </c>
      <c r="D33" s="50"/>
      <c r="E33" s="50">
        <v>2515.689079</v>
      </c>
    </row>
    <row r="34" spans="1:5" s="11" customFormat="1" ht="27" customHeight="1">
      <c r="A34" s="50" t="s">
        <v>198</v>
      </c>
      <c r="B34" s="50" t="s">
        <v>213</v>
      </c>
      <c r="C34" s="50">
        <v>334.672992</v>
      </c>
      <c r="D34" s="50"/>
      <c r="E34" s="50">
        <v>334.672992</v>
      </c>
    </row>
    <row r="35" spans="1:5" s="11" customFormat="1" ht="27" customHeight="1">
      <c r="A35" s="50" t="s">
        <v>214</v>
      </c>
      <c r="B35" s="50" t="s">
        <v>215</v>
      </c>
      <c r="C35" s="50">
        <v>334.672992</v>
      </c>
      <c r="D35" s="50"/>
      <c r="E35" s="50">
        <v>334.672992</v>
      </c>
    </row>
    <row r="36" spans="1:5" s="11" customFormat="1" ht="27" customHeight="1">
      <c r="A36" s="50" t="s">
        <v>180</v>
      </c>
      <c r="B36" s="50" t="s">
        <v>216</v>
      </c>
      <c r="C36" s="50">
        <v>50</v>
      </c>
      <c r="D36" s="50"/>
      <c r="E36" s="50">
        <v>50</v>
      </c>
    </row>
    <row r="37" spans="1:5" s="11" customFormat="1" ht="27" customHeight="1">
      <c r="A37" s="50" t="s">
        <v>217</v>
      </c>
      <c r="B37" s="50" t="s">
        <v>218</v>
      </c>
      <c r="C37" s="50">
        <v>50</v>
      </c>
      <c r="D37" s="50"/>
      <c r="E37" s="50">
        <v>50</v>
      </c>
    </row>
    <row r="38" spans="1:5" s="11" customFormat="1" ht="27" customHeight="1">
      <c r="A38" s="50" t="s">
        <v>219</v>
      </c>
      <c r="B38" s="50" t="s">
        <v>220</v>
      </c>
      <c r="C38" s="50">
        <v>16338.796169</v>
      </c>
      <c r="D38" s="50"/>
      <c r="E38" s="50">
        <v>16338.796169</v>
      </c>
    </row>
    <row r="39" spans="1:5" s="11" customFormat="1" ht="27" customHeight="1">
      <c r="A39" s="50" t="s">
        <v>180</v>
      </c>
      <c r="B39" s="50" t="s">
        <v>221</v>
      </c>
      <c r="C39" s="50">
        <v>16338.796169</v>
      </c>
      <c r="D39" s="50"/>
      <c r="E39" s="50">
        <v>16338.796169</v>
      </c>
    </row>
    <row r="40" spans="1:5" s="11" customFormat="1" ht="27" customHeight="1">
      <c r="A40" s="50" t="s">
        <v>222</v>
      </c>
      <c r="B40" s="50" t="s">
        <v>223</v>
      </c>
      <c r="C40" s="50">
        <v>16338.796169</v>
      </c>
      <c r="D40" s="50"/>
      <c r="E40" s="50">
        <v>16338.796169</v>
      </c>
    </row>
    <row r="41" spans="1:5" s="11" customFormat="1" ht="27" customHeight="1">
      <c r="A41" s="50" t="s">
        <v>286</v>
      </c>
      <c r="B41" s="50" t="s">
        <v>287</v>
      </c>
      <c r="C41" s="50">
        <v>68.693316</v>
      </c>
      <c r="D41" s="50">
        <v>68.693316</v>
      </c>
      <c r="E41" s="50"/>
    </row>
    <row r="42" spans="1:5" s="11" customFormat="1" ht="27" customHeight="1">
      <c r="A42" s="50" t="s">
        <v>170</v>
      </c>
      <c r="B42" s="50" t="s">
        <v>288</v>
      </c>
      <c r="C42" s="50">
        <v>68.693316</v>
      </c>
      <c r="D42" s="50">
        <v>68.693316</v>
      </c>
      <c r="E42" s="50"/>
    </row>
    <row r="43" spans="1:5" s="11" customFormat="1" ht="27" customHeight="1">
      <c r="A43" s="50" t="s">
        <v>289</v>
      </c>
      <c r="B43" s="50" t="s">
        <v>290</v>
      </c>
      <c r="C43" s="50">
        <v>68.693316</v>
      </c>
      <c r="D43" s="50">
        <v>68.693316</v>
      </c>
      <c r="E43" s="50"/>
    </row>
    <row r="44" spans="1:5" s="11" customFormat="1" ht="21" customHeight="1">
      <c r="A44" s="55"/>
      <c r="B44" s="55"/>
      <c r="C44" s="55"/>
      <c r="D44" s="55"/>
      <c r="E44" s="55"/>
    </row>
  </sheetData>
  <sheetProtection formatCells="0" formatColumns="0" formatRows="0" insertColumns="0" insertRows="0" insertHyperlinks="0" deleteColumns="0" deleteRows="0" sort="0" autoFilter="0" pivotTables="0"/>
  <mergeCells count="5">
    <mergeCell ref="A4:B4"/>
    <mergeCell ref="C4:C5"/>
    <mergeCell ref="D4:D5"/>
    <mergeCell ref="E4:E5"/>
    <mergeCell ref="A2:E2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14"/>
      <c r="B1" s="44"/>
      <c r="C1" s="14"/>
      <c r="D1" s="14"/>
      <c r="E1" s="14"/>
      <c r="F1" s="45"/>
      <c r="G1" s="38"/>
    </row>
    <row r="2" spans="1:7" s="11" customFormat="1" ht="29.25" customHeight="1">
      <c r="A2" s="83" t="s">
        <v>48</v>
      </c>
      <c r="B2" s="84"/>
      <c r="C2" s="83"/>
      <c r="D2" s="83"/>
      <c r="E2" s="83"/>
      <c r="F2" s="83"/>
      <c r="G2" s="38"/>
    </row>
    <row r="3" spans="1:7" s="11" customFormat="1" ht="17.25" customHeight="1">
      <c r="A3" s="37" t="s">
        <v>163</v>
      </c>
      <c r="B3" s="46"/>
      <c r="C3" s="38"/>
      <c r="D3" s="38"/>
      <c r="E3" s="38"/>
      <c r="F3" s="28"/>
      <c r="G3" s="25" t="s">
        <v>1</v>
      </c>
    </row>
    <row r="4" spans="1:7" s="11" customFormat="1" ht="17.25" customHeight="1">
      <c r="A4" s="77" t="s">
        <v>2</v>
      </c>
      <c r="B4" s="77"/>
      <c r="C4" s="77" t="s">
        <v>49</v>
      </c>
      <c r="D4" s="77"/>
      <c r="E4" s="77"/>
      <c r="F4" s="77"/>
      <c r="G4" s="77"/>
    </row>
    <row r="5" spans="1:7" s="11" customFormat="1" ht="17.25" customHeight="1">
      <c r="A5" s="29" t="s">
        <v>4</v>
      </c>
      <c r="B5" s="47" t="s">
        <v>5</v>
      </c>
      <c r="C5" s="40" t="s">
        <v>6</v>
      </c>
      <c r="D5" s="40" t="s">
        <v>36</v>
      </c>
      <c r="E5" s="40" t="s">
        <v>50</v>
      </c>
      <c r="F5" s="40" t="s">
        <v>51</v>
      </c>
      <c r="G5" s="48" t="s">
        <v>52</v>
      </c>
    </row>
    <row r="6" spans="1:7" s="11" customFormat="1" ht="17.25" customHeight="1">
      <c r="A6" s="49" t="s">
        <v>7</v>
      </c>
      <c r="B6" s="50">
        <v>949.631846</v>
      </c>
      <c r="C6" s="50" t="s">
        <v>53</v>
      </c>
      <c r="D6" s="51">
        <f>IF(ISBLANK('[1]财拨总表（引用）'!B6)," ",'[1]财拨总表（引用）'!B6)</f>
        <v>949.631846</v>
      </c>
      <c r="E6" s="51">
        <f>IF(ISBLANK('[1]财拨总表（引用）'!C6)," ",'[1]财拨总表（引用）'!C6)</f>
        <v>949.631846</v>
      </c>
      <c r="F6" s="51" t="str">
        <f>IF(ISBLANK('[1]财拨总表（引用）'!D6)," ",'[1]财拨总表（引用）'!D6)</f>
        <v> </v>
      </c>
      <c r="G6" s="52" t="str">
        <f>IF(ISBLANK('[1]财拨总表（引用）'!E6)," ",'[1]财拨总表（引用）'!E6)</f>
        <v> </v>
      </c>
    </row>
    <row r="7" spans="1:7" s="11" customFormat="1" ht="17.25" customHeight="1">
      <c r="A7" s="49" t="s">
        <v>54</v>
      </c>
      <c r="B7" s="50">
        <v>949.631846</v>
      </c>
      <c r="C7" s="53" t="str">
        <f>IF(ISBLANK('[1]财拨总表（引用）'!A7)," ",'[1]财拨总表（引用）'!A7)</f>
        <v>一般公共服务支出</v>
      </c>
      <c r="D7" s="53">
        <f>IF(ISBLANK('[1]财拨总表（引用）'!B7)," ",'[1]财拨总表（引用）'!B7)</f>
        <v>524.692145</v>
      </c>
      <c r="E7" s="51">
        <f>IF(ISBLANK('[1]财拨总表（引用）'!C7)," ",'[1]财拨总表（引用）'!C7)</f>
        <v>524.692145</v>
      </c>
      <c r="F7" s="51" t="str">
        <f>IF(ISBLANK('[1]财拨总表（引用）'!D7)," ",'[1]财拨总表（引用）'!D7)</f>
        <v> </v>
      </c>
      <c r="G7" s="52"/>
    </row>
    <row r="8" spans="1:7" s="11" customFormat="1" ht="17.25" customHeight="1">
      <c r="A8" s="49" t="s">
        <v>55</v>
      </c>
      <c r="B8" s="50"/>
      <c r="C8" s="53" t="str">
        <f>IF(ISBLANK('[1]财拨总表（引用）'!A8)," ",'[1]财拨总表（引用）'!A8)</f>
        <v>社会保障和就业支出</v>
      </c>
      <c r="D8" s="51">
        <f>IF(ISBLANK('[1]财拨总表（引用）'!B8)," ",'[1]财拨总表（引用）'!B8)</f>
        <v>56.507744</v>
      </c>
      <c r="E8" s="51">
        <f>IF(ISBLANK('[1]财拨总表（引用）'!C8)," ",'[1]财拨总表（引用）'!C8)</f>
        <v>56.507744</v>
      </c>
      <c r="F8" s="51" t="str">
        <f>IF(ISBLANK('[1]财拨总表（引用）'!D8)," ",'[1]财拨总表（引用）'!D8)</f>
        <v> </v>
      </c>
      <c r="G8" s="52"/>
    </row>
    <row r="9" spans="1:7" s="11" customFormat="1" ht="17.25" customHeight="1">
      <c r="A9" s="49" t="s">
        <v>56</v>
      </c>
      <c r="B9" s="35"/>
      <c r="C9" s="53" t="str">
        <f>IF(ISBLANK('[1]财拨总表（引用）'!A9)," ",'[1]财拨总表（引用）'!A9)</f>
        <v>卫生健康支出</v>
      </c>
      <c r="D9" s="51">
        <f>IF(ISBLANK('[1]财拨总表（引用）'!B9)," ",'[1]财拨总表（引用）'!B9)</f>
        <v>33.758965</v>
      </c>
      <c r="E9" s="51">
        <f>IF(ISBLANK('[1]财拨总表（引用）'!C9)," ",'[1]财拨总表（引用）'!C9)</f>
        <v>33.758965</v>
      </c>
      <c r="F9" s="51" t="str">
        <f>IF(ISBLANK('[1]财拨总表（引用）'!D9)," ",'[1]财拨总表（引用）'!D9)</f>
        <v> </v>
      </c>
      <c r="G9" s="52"/>
    </row>
    <row r="10" spans="1:7" s="11" customFormat="1" ht="17.25" customHeight="1">
      <c r="A10" s="49"/>
      <c r="B10" s="54"/>
      <c r="C10" s="53" t="str">
        <f>IF(ISBLANK('[1]财拨总表（引用）'!A10)," ",'[1]财拨总表（引用）'!A10)</f>
        <v>农林水支出</v>
      </c>
      <c r="D10" s="51">
        <f>IF(ISBLANK('[1]财拨总表（引用）'!B10)," ",'[1]财拨总表（引用）'!B10)</f>
        <v>334.672992</v>
      </c>
      <c r="E10" s="51">
        <f>IF(ISBLANK('[1]财拨总表（引用）'!C10)," ",'[1]财拨总表（引用）'!C10)</f>
        <v>334.672992</v>
      </c>
      <c r="F10" s="51" t="str">
        <f>IF(ISBLANK('[1]财拨总表（引用）'!D10)," ",'[1]财拨总表（引用）'!D10)</f>
        <v> </v>
      </c>
      <c r="G10" s="52"/>
    </row>
    <row r="11" spans="1:7" s="11" customFormat="1" ht="17.25" customHeight="1">
      <c r="A11" s="49" t="s">
        <v>57</v>
      </c>
      <c r="B11" s="54">
        <v>68.693316</v>
      </c>
      <c r="C11" s="50" t="s">
        <v>58</v>
      </c>
      <c r="D11" s="51" t="str">
        <f>IF(ISBLANK('[1]财拨总表（引用）'!B47)," ",'[1]财拨总表（引用）'!B47)</f>
        <v> </v>
      </c>
      <c r="E11" s="51" t="str">
        <f>IF(ISBLANK('[1]财拨总表（引用）'!C47)," ",'[1]财拨总表（引用）'!C47)</f>
        <v> </v>
      </c>
      <c r="F11" s="51" t="str">
        <f>IF(ISBLANK('[1]财拨总表（引用）'!D47)," ",'[1]财拨总表（引用）'!D47)</f>
        <v> </v>
      </c>
      <c r="G11" s="52"/>
    </row>
    <row r="12" spans="1:7" s="11" customFormat="1" ht="17.25" customHeight="1">
      <c r="A12" s="48" t="s">
        <v>59</v>
      </c>
      <c r="B12" s="55"/>
      <c r="C12" s="50"/>
      <c r="D12" s="51" t="str">
        <f>IF(ISBLANK('[1]财拨总表（引用）'!B48)," ",'[1]财拨总表（引用）'!B48)</f>
        <v> </v>
      </c>
      <c r="E12" s="51" t="str">
        <f>IF(ISBLANK('[1]财拨总表（引用）'!C48)," ",'[1]财拨总表（引用）'!C48)</f>
        <v> </v>
      </c>
      <c r="F12" s="51" t="str">
        <f>IF(ISBLANK('[1]财拨总表（引用）'!D48)," ",'[1]财拨总表（引用）'!D48)</f>
        <v> </v>
      </c>
      <c r="G12" s="52"/>
    </row>
    <row r="13" spans="1:7" s="11" customFormat="1" ht="17.25" customHeight="1">
      <c r="A13" s="49" t="s">
        <v>60</v>
      </c>
      <c r="B13" s="56"/>
      <c r="C13" s="50"/>
      <c r="D13" s="51" t="str">
        <f>IF(ISBLANK('[1]财拨总表（引用）'!B49)," ",'[1]财拨总表（引用）'!B49)</f>
        <v> </v>
      </c>
      <c r="E13" s="51" t="str">
        <f>IF(ISBLANK('[1]财拨总表（引用）'!C49)," ",'[1]财拨总表（引用）'!C49)</f>
        <v> </v>
      </c>
      <c r="F13" s="51" t="str">
        <f>IF(ISBLANK('[1]财拨总表（引用）'!D49)," ",'[1]财拨总表（引用）'!D49)</f>
        <v> </v>
      </c>
      <c r="G13" s="52"/>
    </row>
    <row r="14" spans="1:7" s="11" customFormat="1" ht="17.25" customHeight="1">
      <c r="A14" s="49"/>
      <c r="B14" s="54"/>
      <c r="C14" s="50"/>
      <c r="D14" s="51" t="str">
        <f>IF(ISBLANK('[1]财拨总表（引用）'!B50)," ",'[1]财拨总表（引用）'!B50)</f>
        <v> </v>
      </c>
      <c r="E14" s="51" t="str">
        <f>IF(ISBLANK('[1]财拨总表（引用）'!C50)," ",'[1]财拨总表（引用）'!C50)</f>
        <v> </v>
      </c>
      <c r="F14" s="51" t="str">
        <f>IF(ISBLANK('[1]财拨总表（引用）'!D50)," ",'[1]财拨总表（引用）'!D50)</f>
        <v> </v>
      </c>
      <c r="G14" s="52"/>
    </row>
    <row r="15" spans="1:7" s="11" customFormat="1" ht="17.25" customHeight="1">
      <c r="A15" s="49"/>
      <c r="B15" s="54"/>
      <c r="C15" s="50"/>
      <c r="D15" s="51" t="str">
        <f>IF(ISBLANK('[1]财拨总表（引用）'!B51)," ",'[1]财拨总表（引用）'!B51)</f>
        <v> </v>
      </c>
      <c r="E15" s="51" t="str">
        <f>IF(ISBLANK('[1]财拨总表（引用）'!C51)," ",'[1]财拨总表（引用）'!C51)</f>
        <v> </v>
      </c>
      <c r="F15" s="51" t="str">
        <f>IF(ISBLANK('[1]财拨总表（引用）'!D51)," ",'[1]财拨总表（引用）'!D51)</f>
        <v> </v>
      </c>
      <c r="G15" s="52"/>
    </row>
    <row r="16" spans="1:7" s="11" customFormat="1" ht="17.25" customHeight="1">
      <c r="A16" s="57" t="s">
        <v>31</v>
      </c>
      <c r="B16" s="50">
        <v>949.631846</v>
      </c>
      <c r="C16" s="57" t="s">
        <v>32</v>
      </c>
      <c r="D16" s="51">
        <f>IF(ISBLANK('[1]财拨总表（引用）'!B6)," ",'[1]财拨总表（引用）'!B6)</f>
        <v>949.631846</v>
      </c>
      <c r="E16" s="51">
        <f>IF(ISBLANK('[1]财拨总表（引用）'!C6)," ",'[1]财拨总表（引用）'!C6)</f>
        <v>949.631846</v>
      </c>
      <c r="F16" s="51" t="str">
        <f>IF(ISBLANK('[1]财拨总表（引用）'!D6)," ",'[1]财拨总表（引用）'!D6)</f>
        <v> </v>
      </c>
      <c r="G16" s="52" t="str">
        <f>IF(ISBLANK('[1]财拨总表（引用）'!E6)," ",'[1]财拨总表（引用）'!E6)</f>
        <v> </v>
      </c>
    </row>
    <row r="17" spans="2:7" s="11" customFormat="1" ht="15.75">
      <c r="B17" s="58"/>
      <c r="G17" s="27"/>
    </row>
    <row r="18" spans="2:7" s="11" customFormat="1" ht="15.75">
      <c r="B18" s="58"/>
      <c r="G18" s="27"/>
    </row>
    <row r="19" spans="2:7" s="11" customFormat="1" ht="15.75">
      <c r="B19" s="58"/>
      <c r="G19" s="27"/>
    </row>
    <row r="20" spans="2:7" s="11" customFormat="1" ht="15.75">
      <c r="B20" s="58"/>
      <c r="G20" s="27"/>
    </row>
    <row r="21" spans="2:7" s="11" customFormat="1" ht="15.75">
      <c r="B21" s="58"/>
      <c r="G21" s="27"/>
    </row>
    <row r="22" spans="2:7" s="11" customFormat="1" ht="15.75">
      <c r="B22" s="58"/>
      <c r="G22" s="27"/>
    </row>
    <row r="23" spans="2:7" s="11" customFormat="1" ht="15.75">
      <c r="B23" s="58"/>
      <c r="G23" s="27"/>
    </row>
    <row r="24" spans="2:7" s="11" customFormat="1" ht="15.75">
      <c r="B24" s="58"/>
      <c r="G24" s="27"/>
    </row>
    <row r="25" spans="2:7" s="11" customFormat="1" ht="15.75">
      <c r="B25" s="58"/>
      <c r="G25" s="27"/>
    </row>
    <row r="26" spans="2:7" s="11" customFormat="1" ht="15.75">
      <c r="B26" s="58"/>
      <c r="G26" s="27"/>
    </row>
    <row r="27" spans="2:7" s="11" customFormat="1" ht="15.75">
      <c r="B27" s="58"/>
      <c r="G27" s="27"/>
    </row>
    <row r="28" spans="2:7" s="11" customFormat="1" ht="15.75">
      <c r="B28" s="58"/>
      <c r="G28" s="27"/>
    </row>
    <row r="29" spans="2:7" s="11" customFormat="1" ht="15.75">
      <c r="B29" s="58"/>
      <c r="G29" s="27"/>
    </row>
    <row r="30" spans="2:7" s="11" customFormat="1" ht="15.75">
      <c r="B30" s="58"/>
      <c r="G30" s="27"/>
    </row>
    <row r="31" spans="2:7" s="11" customFormat="1" ht="15.75">
      <c r="B31" s="58"/>
      <c r="G31" s="27"/>
    </row>
    <row r="32" spans="2:7" s="11" customFormat="1" ht="15.75">
      <c r="B32" s="58"/>
      <c r="G32" s="27"/>
    </row>
    <row r="33" spans="2:7" s="11" customFormat="1" ht="15.75">
      <c r="B33" s="58"/>
      <c r="G33" s="27"/>
    </row>
    <row r="34" spans="2:7" s="11" customFormat="1" ht="15.75">
      <c r="B34" s="58"/>
      <c r="G34" s="27"/>
    </row>
    <row r="35" spans="2:7" s="11" customFormat="1" ht="15.75">
      <c r="B35" s="58"/>
      <c r="G35" s="27"/>
    </row>
    <row r="36" spans="2:7" s="11" customFormat="1" ht="15.75">
      <c r="B36" s="58"/>
      <c r="G36" s="27"/>
    </row>
    <row r="37" spans="2:7" s="11" customFormat="1" ht="15.75">
      <c r="B37" s="58"/>
      <c r="G37" s="27"/>
    </row>
    <row r="38" spans="2:7" s="11" customFormat="1" ht="15.75">
      <c r="B38" s="58"/>
      <c r="G38" s="27"/>
    </row>
    <row r="39" spans="2:7" s="11" customFormat="1" ht="15.75">
      <c r="B39" s="58"/>
      <c r="G39" s="27"/>
    </row>
    <row r="40" spans="2:7" s="11" customFormat="1" ht="15.75">
      <c r="B40" s="58"/>
      <c r="G40" s="27"/>
    </row>
    <row r="41" spans="2:7" s="11" customFormat="1" ht="15.75">
      <c r="B41" s="58"/>
      <c r="G41" s="27"/>
    </row>
    <row r="42" spans="2:32" s="11" customFormat="1" ht="15.75">
      <c r="B42" s="58"/>
      <c r="G42" s="27"/>
      <c r="AF42" s="18"/>
    </row>
    <row r="43" spans="2:30" s="11" customFormat="1" ht="15.75">
      <c r="B43" s="58"/>
      <c r="G43" s="27"/>
      <c r="AD43" s="18"/>
    </row>
    <row r="44" spans="2:32" s="11" customFormat="1" ht="15.75">
      <c r="B44" s="58"/>
      <c r="G44" s="27"/>
      <c r="AE44" s="18"/>
      <c r="AF44" s="18"/>
    </row>
    <row r="45" spans="2:33" s="11" customFormat="1" ht="15.75">
      <c r="B45" s="58"/>
      <c r="G45" s="27"/>
      <c r="AF45" s="18"/>
      <c r="AG45" s="18"/>
    </row>
    <row r="46" spans="2:33" s="11" customFormat="1" ht="15.75">
      <c r="B46" s="58"/>
      <c r="G46" s="27"/>
      <c r="AG46" s="59"/>
    </row>
    <row r="47" spans="2:7" s="11" customFormat="1" ht="15.75">
      <c r="B47" s="58"/>
      <c r="G47" s="27"/>
    </row>
    <row r="48" spans="2:7" s="11" customFormat="1" ht="15.75">
      <c r="B48" s="58"/>
      <c r="G48" s="27"/>
    </row>
    <row r="49" spans="2:7" s="11" customFormat="1" ht="15.75">
      <c r="B49" s="58"/>
      <c r="G49" s="27"/>
    </row>
    <row r="50" spans="2:7" s="11" customFormat="1" ht="15.75">
      <c r="B50" s="58"/>
      <c r="G50" s="27"/>
    </row>
    <row r="51" spans="2:7" s="11" customFormat="1" ht="15.75">
      <c r="B51" s="58"/>
      <c r="G51" s="27"/>
    </row>
    <row r="52" spans="2:7" s="11" customFormat="1" ht="15.75">
      <c r="B52" s="58"/>
      <c r="G52" s="27"/>
    </row>
    <row r="53" spans="2:7" s="11" customFormat="1" ht="15.75">
      <c r="B53" s="58"/>
      <c r="G53" s="27"/>
    </row>
    <row r="54" spans="2:7" s="11" customFormat="1" ht="15.75">
      <c r="B54" s="58"/>
      <c r="G54" s="27"/>
    </row>
    <row r="55" spans="2:7" s="11" customFormat="1" ht="15.75">
      <c r="B55" s="58"/>
      <c r="G55" s="27"/>
    </row>
    <row r="56" spans="2:7" s="11" customFormat="1" ht="15.75">
      <c r="B56" s="58"/>
      <c r="G56" s="27"/>
    </row>
    <row r="57" spans="2:7" s="11" customFormat="1" ht="15.75">
      <c r="B57" s="58"/>
      <c r="G57" s="27"/>
    </row>
    <row r="58" spans="2:7" s="11" customFormat="1" ht="15.75">
      <c r="B58" s="58"/>
      <c r="G58" s="27"/>
    </row>
    <row r="59" spans="2:7" s="11" customFormat="1" ht="15.75">
      <c r="B59" s="58"/>
      <c r="G59" s="27"/>
    </row>
    <row r="60" spans="2:7" s="11" customFormat="1" ht="15.75">
      <c r="B60" s="58"/>
      <c r="G60" s="27"/>
    </row>
    <row r="61" spans="2:7" s="11" customFormat="1" ht="15.75">
      <c r="B61" s="58"/>
      <c r="G61" s="27"/>
    </row>
    <row r="62" spans="2:7" s="11" customFormat="1" ht="15.75">
      <c r="B62" s="58"/>
      <c r="G62" s="27"/>
    </row>
    <row r="63" spans="2:7" s="11" customFormat="1" ht="15.75">
      <c r="B63" s="58"/>
      <c r="G63" s="27"/>
    </row>
    <row r="64" spans="2:7" s="11" customFormat="1" ht="15.75">
      <c r="B64" s="58"/>
      <c r="G64" s="27"/>
    </row>
    <row r="65" spans="2:7" s="11" customFormat="1" ht="15.75">
      <c r="B65" s="58"/>
      <c r="G65" s="27"/>
    </row>
    <row r="66" spans="2:7" s="11" customFormat="1" ht="15.75">
      <c r="B66" s="58"/>
      <c r="G66" s="27"/>
    </row>
    <row r="67" spans="2:7" s="11" customFormat="1" ht="15.75">
      <c r="B67" s="58"/>
      <c r="G67" s="27"/>
    </row>
    <row r="68" spans="2:7" s="11" customFormat="1" ht="15.75">
      <c r="B68" s="58"/>
      <c r="G68" s="27"/>
    </row>
    <row r="69" spans="2:7" s="11" customFormat="1" ht="15.75">
      <c r="B69" s="58"/>
      <c r="G69" s="27"/>
    </row>
    <row r="70" spans="2:7" s="11" customFormat="1" ht="15.75">
      <c r="B70" s="58"/>
      <c r="G70" s="27"/>
    </row>
    <row r="71" spans="2:7" s="11" customFormat="1" ht="15.75">
      <c r="B71" s="58"/>
      <c r="G71" s="27"/>
    </row>
    <row r="72" spans="2:7" s="11" customFormat="1" ht="15.75">
      <c r="B72" s="58"/>
      <c r="G72" s="27"/>
    </row>
    <row r="73" spans="2:7" s="11" customFormat="1" ht="15.75">
      <c r="B73" s="58"/>
      <c r="G73" s="27"/>
    </row>
    <row r="74" spans="2:7" s="11" customFormat="1" ht="15.75">
      <c r="B74" s="58"/>
      <c r="G74" s="27"/>
    </row>
    <row r="75" spans="2:7" s="11" customFormat="1" ht="15.75">
      <c r="B75" s="58"/>
      <c r="G75" s="27"/>
    </row>
    <row r="76" spans="2:7" s="11" customFormat="1" ht="15.75">
      <c r="B76" s="58"/>
      <c r="G76" s="27"/>
    </row>
    <row r="77" spans="2:7" s="11" customFormat="1" ht="15.75">
      <c r="B77" s="58"/>
      <c r="G77" s="27"/>
    </row>
    <row r="78" spans="2:7" s="11" customFormat="1" ht="15.75">
      <c r="B78" s="58"/>
      <c r="G78" s="27"/>
    </row>
    <row r="79" spans="2:7" s="11" customFormat="1" ht="15.75">
      <c r="B79" s="58"/>
      <c r="G79" s="27"/>
    </row>
    <row r="80" spans="2:7" s="11" customFormat="1" ht="15.75">
      <c r="B80" s="58"/>
      <c r="G80" s="27"/>
    </row>
    <row r="81" spans="2:7" s="11" customFormat="1" ht="15.75">
      <c r="B81" s="58"/>
      <c r="G81" s="27"/>
    </row>
    <row r="82" spans="2:7" s="11" customFormat="1" ht="15.75">
      <c r="B82" s="58"/>
      <c r="G82" s="27"/>
    </row>
    <row r="83" spans="2:26" s="11" customFormat="1" ht="15.75">
      <c r="B83" s="58"/>
      <c r="G83" s="27"/>
      <c r="Z83" s="18"/>
    </row>
    <row r="84" spans="2:26" s="11" customFormat="1" ht="15.75">
      <c r="B84" s="58"/>
      <c r="G84" s="27"/>
      <c r="W84" s="18"/>
      <c r="X84" s="18"/>
      <c r="Y84" s="18"/>
      <c r="Z84" s="59"/>
    </row>
    <row r="85" spans="2:7" s="11" customFormat="1" ht="15.75">
      <c r="B85" s="58"/>
      <c r="G85" s="27"/>
    </row>
    <row r="86" spans="2:7" s="11" customFormat="1" ht="15.75">
      <c r="B86" s="58"/>
      <c r="G86" s="27"/>
    </row>
    <row r="87" spans="2:7" s="11" customFormat="1" ht="15.75">
      <c r="B87" s="58"/>
      <c r="G87" s="27"/>
    </row>
    <row r="88" spans="2:7" s="11" customFormat="1" ht="15.75">
      <c r="B88" s="58"/>
      <c r="G88" s="27"/>
    </row>
    <row r="89" spans="2:7" s="11" customFormat="1" ht="15.75">
      <c r="B89" s="58"/>
      <c r="G89" s="27"/>
    </row>
    <row r="90" spans="2:7" s="11" customFormat="1" ht="15.75">
      <c r="B90" s="58"/>
      <c r="G90" s="27"/>
    </row>
    <row r="91" spans="2:7" s="11" customFormat="1" ht="15.75">
      <c r="B91" s="58"/>
      <c r="G91" s="27"/>
    </row>
    <row r="92" spans="2:7" s="11" customFormat="1" ht="15.75">
      <c r="B92" s="58"/>
      <c r="G92" s="27"/>
    </row>
    <row r="93" spans="2:7" s="11" customFormat="1" ht="15.75">
      <c r="B93" s="58"/>
      <c r="G93" s="27"/>
    </row>
    <row r="94" spans="2:7" s="11" customFormat="1" ht="15.75">
      <c r="B94" s="58"/>
      <c r="G94" s="27"/>
    </row>
    <row r="95" spans="2:7" s="11" customFormat="1" ht="15.75">
      <c r="B95" s="58"/>
      <c r="G95" s="27"/>
    </row>
    <row r="96" spans="2:7" s="11" customFormat="1" ht="15.75">
      <c r="B96" s="58"/>
      <c r="G96" s="27"/>
    </row>
    <row r="97" spans="2:7" s="11" customFormat="1" ht="15.75">
      <c r="B97" s="58"/>
      <c r="G97" s="27"/>
    </row>
    <row r="98" spans="2:7" s="11" customFormat="1" ht="15.75">
      <c r="B98" s="58"/>
      <c r="G98" s="27"/>
    </row>
    <row r="99" spans="2:7" s="11" customFormat="1" ht="15.75">
      <c r="B99" s="58"/>
      <c r="G99" s="27"/>
    </row>
    <row r="100" spans="2:7" s="11" customFormat="1" ht="15.75">
      <c r="B100" s="58"/>
      <c r="G100" s="27"/>
    </row>
    <row r="101" spans="2:7" s="11" customFormat="1" ht="15.75">
      <c r="B101" s="58"/>
      <c r="G101" s="27"/>
    </row>
    <row r="102" spans="2:7" s="11" customFormat="1" ht="15.75">
      <c r="B102" s="58"/>
      <c r="G102" s="27"/>
    </row>
    <row r="103" spans="2:7" s="11" customFormat="1" ht="15.75">
      <c r="B103" s="58"/>
      <c r="G103" s="27"/>
    </row>
    <row r="104" spans="2:7" s="11" customFormat="1" ht="15.75">
      <c r="B104" s="58"/>
      <c r="G104" s="27"/>
    </row>
    <row r="105" spans="2:7" s="11" customFormat="1" ht="15.75">
      <c r="B105" s="58"/>
      <c r="G105" s="27"/>
    </row>
    <row r="106" spans="2:7" s="11" customFormat="1" ht="15.75">
      <c r="B106" s="58"/>
      <c r="G106" s="27"/>
    </row>
    <row r="107" spans="2:7" s="11" customFormat="1" ht="15.75">
      <c r="B107" s="58"/>
      <c r="G107" s="27"/>
    </row>
    <row r="108" spans="2:7" s="11" customFormat="1" ht="15.75">
      <c r="B108" s="58"/>
      <c r="G108" s="27"/>
    </row>
    <row r="109" spans="2:7" s="11" customFormat="1" ht="15.75">
      <c r="B109" s="58"/>
      <c r="G109" s="27"/>
    </row>
    <row r="110" spans="2:7" s="11" customFormat="1" ht="15.75">
      <c r="B110" s="58"/>
      <c r="G110" s="27"/>
    </row>
    <row r="111" spans="2:7" s="11" customFormat="1" ht="15.75">
      <c r="B111" s="58"/>
      <c r="G111" s="27"/>
    </row>
    <row r="112" spans="2:7" s="11" customFormat="1" ht="15.75">
      <c r="B112" s="58"/>
      <c r="G112" s="27"/>
    </row>
    <row r="113" spans="2:7" s="11" customFormat="1" ht="15.75">
      <c r="B113" s="58"/>
      <c r="G113" s="27"/>
    </row>
    <row r="114" spans="2:7" s="11" customFormat="1" ht="15.75">
      <c r="B114" s="58"/>
      <c r="G114" s="27"/>
    </row>
    <row r="115" spans="2:7" s="11" customFormat="1" ht="15.75">
      <c r="B115" s="58"/>
      <c r="G115" s="27"/>
    </row>
    <row r="116" spans="2:7" s="11" customFormat="1" ht="15.75">
      <c r="B116" s="58"/>
      <c r="G116" s="27"/>
    </row>
    <row r="117" spans="2:7" s="11" customFormat="1" ht="15.75">
      <c r="B117" s="58"/>
      <c r="G117" s="27"/>
    </row>
    <row r="118" spans="2:7" s="11" customFormat="1" ht="15.75">
      <c r="B118" s="58"/>
      <c r="G118" s="27"/>
    </row>
    <row r="119" spans="2:7" s="11" customFormat="1" ht="15.75">
      <c r="B119" s="58"/>
      <c r="G119" s="27"/>
    </row>
    <row r="120" spans="2:7" s="11" customFormat="1" ht="15.75">
      <c r="B120" s="58"/>
      <c r="G120" s="27"/>
    </row>
    <row r="121" spans="2:7" s="11" customFormat="1" ht="15.75">
      <c r="B121" s="58"/>
      <c r="G121" s="27"/>
    </row>
    <row r="122" spans="2:7" s="11" customFormat="1" ht="15.75">
      <c r="B122" s="58"/>
      <c r="G122" s="27"/>
    </row>
    <row r="123" spans="2:7" s="11" customFormat="1" ht="15.75">
      <c r="B123" s="58"/>
      <c r="G123" s="27"/>
    </row>
    <row r="124" spans="2:7" s="11" customFormat="1" ht="15.75">
      <c r="B124" s="58"/>
      <c r="G124" s="27"/>
    </row>
    <row r="125" spans="2:7" s="11" customFormat="1" ht="15.75">
      <c r="B125" s="58"/>
      <c r="G125" s="27"/>
    </row>
    <row r="126" spans="2:7" s="11" customFormat="1" ht="15.75">
      <c r="B126" s="58"/>
      <c r="G126" s="27"/>
    </row>
    <row r="127" spans="2:7" s="11" customFormat="1" ht="15.75">
      <c r="B127" s="58"/>
      <c r="G127" s="27"/>
    </row>
    <row r="128" spans="2:7" s="11" customFormat="1" ht="15.75">
      <c r="B128" s="58"/>
      <c r="G128" s="27"/>
    </row>
    <row r="129" spans="2:7" s="11" customFormat="1" ht="15.75">
      <c r="B129" s="58"/>
      <c r="G129" s="27"/>
    </row>
    <row r="130" spans="2:7" s="11" customFormat="1" ht="15.75">
      <c r="B130" s="58"/>
      <c r="G130" s="27"/>
    </row>
    <row r="131" spans="2:7" s="11" customFormat="1" ht="15.75">
      <c r="B131" s="58"/>
      <c r="G131" s="27"/>
    </row>
    <row r="132" spans="2:7" s="11" customFormat="1" ht="15.75">
      <c r="B132" s="58"/>
      <c r="G132" s="27"/>
    </row>
    <row r="133" spans="2:7" s="11" customFormat="1" ht="15.75">
      <c r="B133" s="58"/>
      <c r="G133" s="27"/>
    </row>
    <row r="134" spans="2:7" s="11" customFormat="1" ht="15.75">
      <c r="B134" s="58"/>
      <c r="G134" s="27"/>
    </row>
    <row r="135" spans="2:7" s="11" customFormat="1" ht="15.75">
      <c r="B135" s="58"/>
      <c r="G135" s="27"/>
    </row>
    <row r="136" spans="2:7" s="11" customFormat="1" ht="15.75">
      <c r="B136" s="58"/>
      <c r="G136" s="27"/>
    </row>
    <row r="137" spans="2:7" s="11" customFormat="1" ht="15.75">
      <c r="B137" s="58"/>
      <c r="G137" s="27"/>
    </row>
    <row r="138" spans="2:7" s="11" customFormat="1" ht="15.75">
      <c r="B138" s="58"/>
      <c r="G138" s="27"/>
    </row>
    <row r="139" spans="2:7" s="11" customFormat="1" ht="15.75">
      <c r="B139" s="58"/>
      <c r="G139" s="27"/>
    </row>
    <row r="140" spans="2:7" s="11" customFormat="1" ht="15.75">
      <c r="B140" s="58"/>
      <c r="G140" s="27"/>
    </row>
    <row r="141" spans="2:7" s="11" customFormat="1" ht="15.75">
      <c r="B141" s="58"/>
      <c r="G141" s="27"/>
    </row>
    <row r="142" spans="2:7" s="11" customFormat="1" ht="15.75">
      <c r="B142" s="58"/>
      <c r="G142" s="27"/>
    </row>
    <row r="143" spans="2:7" s="11" customFormat="1" ht="15.75">
      <c r="B143" s="58"/>
      <c r="G143" s="27"/>
    </row>
    <row r="144" spans="2:7" s="11" customFormat="1" ht="15.75">
      <c r="B144" s="58"/>
      <c r="G144" s="27"/>
    </row>
    <row r="145" spans="2:7" s="11" customFormat="1" ht="15.75">
      <c r="B145" s="58"/>
      <c r="G145" s="27"/>
    </row>
    <row r="146" spans="2:7" s="11" customFormat="1" ht="15.75">
      <c r="B146" s="58"/>
      <c r="G146" s="27"/>
    </row>
    <row r="147" spans="2:7" s="11" customFormat="1" ht="15.75">
      <c r="B147" s="58"/>
      <c r="G147" s="27"/>
    </row>
    <row r="148" spans="2:7" s="11" customFormat="1" ht="15.75">
      <c r="B148" s="58"/>
      <c r="G148" s="27"/>
    </row>
    <row r="149" spans="2:7" s="11" customFormat="1" ht="15.75">
      <c r="B149" s="58"/>
      <c r="G149" s="27"/>
    </row>
    <row r="150" spans="2:7" s="11" customFormat="1" ht="15.75">
      <c r="B150" s="58"/>
      <c r="G150" s="27"/>
    </row>
    <row r="151" spans="2:7" s="11" customFormat="1" ht="15.75">
      <c r="B151" s="58"/>
      <c r="G151" s="27"/>
    </row>
    <row r="152" spans="2:7" s="11" customFormat="1" ht="15.75">
      <c r="B152" s="58"/>
      <c r="G152" s="27"/>
    </row>
    <row r="153" spans="2:7" s="11" customFormat="1" ht="15.75">
      <c r="B153" s="58"/>
      <c r="G153" s="27"/>
    </row>
    <row r="154" spans="2:7" s="11" customFormat="1" ht="15.75">
      <c r="B154" s="58"/>
      <c r="G154" s="27"/>
    </row>
    <row r="155" spans="2:7" s="11" customFormat="1" ht="15.75">
      <c r="B155" s="58"/>
      <c r="G155" s="27"/>
    </row>
    <row r="156" spans="2:7" s="11" customFormat="1" ht="15.75">
      <c r="B156" s="58"/>
      <c r="G156" s="27"/>
    </row>
    <row r="157" spans="2:7" s="11" customFormat="1" ht="15.75">
      <c r="B157" s="58"/>
      <c r="G157" s="27"/>
    </row>
    <row r="158" spans="2:7" s="11" customFormat="1" ht="15.75">
      <c r="B158" s="58"/>
      <c r="G158" s="27"/>
    </row>
    <row r="159" spans="2:7" s="11" customFormat="1" ht="15.75">
      <c r="B159" s="58"/>
      <c r="G159" s="27"/>
    </row>
    <row r="160" spans="2:7" s="11" customFormat="1" ht="15.75">
      <c r="B160" s="58"/>
      <c r="G160" s="27"/>
    </row>
    <row r="161" spans="2:7" s="11" customFormat="1" ht="15.75">
      <c r="B161" s="58"/>
      <c r="G161" s="27"/>
    </row>
    <row r="162" spans="2:7" s="11" customFormat="1" ht="15.75">
      <c r="B162" s="58"/>
      <c r="G162" s="27"/>
    </row>
    <row r="163" spans="2:7" s="11" customFormat="1" ht="15.75">
      <c r="B163" s="58"/>
      <c r="G163" s="27"/>
    </row>
    <row r="164" spans="2:7" s="11" customFormat="1" ht="15.75">
      <c r="B164" s="58"/>
      <c r="G164" s="27"/>
    </row>
    <row r="165" spans="2:7" s="11" customFormat="1" ht="15.75">
      <c r="B165" s="58"/>
      <c r="G165" s="27"/>
    </row>
    <row r="166" spans="2:7" s="11" customFormat="1" ht="15.75">
      <c r="B166" s="58"/>
      <c r="G166" s="27"/>
    </row>
    <row r="167" spans="2:7" s="11" customFormat="1" ht="15.75">
      <c r="B167" s="58"/>
      <c r="G167" s="27"/>
    </row>
    <row r="168" spans="2:7" s="11" customFormat="1" ht="15.75">
      <c r="B168" s="58"/>
      <c r="G168" s="27"/>
    </row>
    <row r="169" spans="2:7" s="11" customFormat="1" ht="15.75">
      <c r="B169" s="58"/>
      <c r="G169" s="27"/>
    </row>
    <row r="170" spans="2:7" s="11" customFormat="1" ht="15.75">
      <c r="B170" s="58"/>
      <c r="G170" s="27"/>
    </row>
    <row r="171" spans="2:7" s="11" customFormat="1" ht="15.75">
      <c r="B171" s="58"/>
      <c r="G171" s="27"/>
    </row>
    <row r="172" spans="2:7" s="11" customFormat="1" ht="15.75">
      <c r="B172" s="58"/>
      <c r="G172" s="27"/>
    </row>
    <row r="173" spans="2:7" s="11" customFormat="1" ht="15.75">
      <c r="B173" s="58"/>
      <c r="G173" s="27"/>
    </row>
    <row r="174" spans="2:7" s="11" customFormat="1" ht="15.75">
      <c r="B174" s="58"/>
      <c r="G174" s="27"/>
    </row>
    <row r="175" spans="2:7" s="11" customFormat="1" ht="15.75">
      <c r="B175" s="58"/>
      <c r="G175" s="27"/>
    </row>
    <row r="176" spans="2:7" s="11" customFormat="1" ht="15.75">
      <c r="B176" s="58"/>
      <c r="G176" s="27"/>
    </row>
    <row r="177" spans="2:7" s="11" customFormat="1" ht="15.75">
      <c r="B177" s="58"/>
      <c r="G177" s="27"/>
    </row>
    <row r="178" spans="2:7" s="11" customFormat="1" ht="15.75">
      <c r="B178" s="58"/>
      <c r="G178" s="27"/>
    </row>
    <row r="179" spans="2:7" s="11" customFormat="1" ht="15.75">
      <c r="B179" s="58"/>
      <c r="G179" s="27"/>
    </row>
    <row r="180" spans="2:7" s="11" customFormat="1" ht="15.75">
      <c r="B180" s="58"/>
      <c r="G180" s="27"/>
    </row>
    <row r="181" spans="2:7" s="11" customFormat="1" ht="15.75">
      <c r="B181" s="58"/>
      <c r="G181" s="27"/>
    </row>
    <row r="182" spans="2:7" s="11" customFormat="1" ht="15.75">
      <c r="B182" s="58"/>
      <c r="G182" s="27"/>
    </row>
    <row r="183" spans="2:7" s="11" customFormat="1" ht="15.75">
      <c r="B183" s="58"/>
      <c r="G183" s="27"/>
    </row>
    <row r="184" spans="2:7" s="11" customFormat="1" ht="15.75">
      <c r="B184" s="58"/>
      <c r="G184" s="27"/>
    </row>
    <row r="185" spans="2:7" s="11" customFormat="1" ht="15.75">
      <c r="B185" s="58"/>
      <c r="G185" s="27"/>
    </row>
    <row r="186" spans="2:7" s="11" customFormat="1" ht="15.75">
      <c r="B186" s="58"/>
      <c r="G186" s="27"/>
    </row>
    <row r="187" spans="2:7" s="11" customFormat="1" ht="15.75">
      <c r="B187" s="58"/>
      <c r="G187" s="27"/>
    </row>
    <row r="188" spans="2:7" s="11" customFormat="1" ht="15.75">
      <c r="B188" s="58"/>
      <c r="G188" s="27"/>
    </row>
    <row r="189" spans="2:7" s="11" customFormat="1" ht="15.75">
      <c r="B189" s="58"/>
      <c r="G189" s="27"/>
    </row>
    <row r="190" spans="2:7" s="11" customFormat="1" ht="15.75">
      <c r="B190" s="58"/>
      <c r="G190" s="27"/>
    </row>
    <row r="191" spans="2:7" s="11" customFormat="1" ht="15.75">
      <c r="B191" s="58"/>
      <c r="G191" s="27"/>
    </row>
    <row r="192" spans="2:7" s="11" customFormat="1" ht="15.75">
      <c r="B192" s="58"/>
      <c r="G192" s="27"/>
    </row>
    <row r="193" spans="2:7" s="11" customFormat="1" ht="15.75">
      <c r="B193" s="58"/>
      <c r="G193" s="27"/>
    </row>
    <row r="194" spans="2:7" s="11" customFormat="1" ht="15.75">
      <c r="B194" s="58"/>
      <c r="G194" s="27"/>
    </row>
    <row r="195" spans="2:7" s="11" customFormat="1" ht="15.75">
      <c r="B195" s="58"/>
      <c r="G195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4">
      <selection activeCell="C7" sqref="C7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  <col min="9" max="16384" width="9.140625" style="22" customWidth="1"/>
  </cols>
  <sheetData>
    <row r="1" spans="1:7" s="21" customFormat="1" ht="21" customHeight="1">
      <c r="A1" s="12"/>
      <c r="B1" s="12"/>
      <c r="C1" s="12"/>
      <c r="D1" s="12"/>
      <c r="E1" s="12"/>
      <c r="F1" s="12"/>
      <c r="G1" s="12"/>
    </row>
    <row r="2" spans="1:7" s="21" customFormat="1" ht="29.25" customHeight="1">
      <c r="A2" s="85" t="s">
        <v>61</v>
      </c>
      <c r="B2" s="85"/>
      <c r="C2" s="85"/>
      <c r="D2" s="85"/>
      <c r="E2" s="85"/>
      <c r="F2" s="23"/>
      <c r="G2" s="23"/>
    </row>
    <row r="3" spans="1:7" s="11" customFormat="1" ht="21" customHeight="1">
      <c r="A3" s="37" t="s">
        <v>163</v>
      </c>
      <c r="B3" s="38"/>
      <c r="C3" s="38"/>
      <c r="D3" s="38"/>
      <c r="E3" s="28" t="s">
        <v>1</v>
      </c>
      <c r="F3" s="14"/>
      <c r="G3" s="14"/>
    </row>
    <row r="4" spans="1:7" s="11" customFormat="1" ht="17.25" customHeight="1">
      <c r="A4" s="77" t="s">
        <v>43</v>
      </c>
      <c r="B4" s="77"/>
      <c r="C4" s="77" t="s">
        <v>62</v>
      </c>
      <c r="D4" s="77"/>
      <c r="E4" s="77"/>
      <c r="F4" s="14"/>
      <c r="G4" s="14"/>
    </row>
    <row r="5" spans="1:7" s="11" customFormat="1" ht="21" customHeight="1">
      <c r="A5" s="29" t="s">
        <v>46</v>
      </c>
      <c r="B5" s="29" t="s">
        <v>47</v>
      </c>
      <c r="C5" s="29" t="s">
        <v>36</v>
      </c>
      <c r="D5" s="29" t="s">
        <v>44</v>
      </c>
      <c r="E5" s="29" t="s">
        <v>45</v>
      </c>
      <c r="F5" s="14"/>
      <c r="G5" s="14"/>
    </row>
    <row r="6" spans="1:7" s="11" customFormat="1" ht="21" customHeight="1">
      <c r="A6" s="41" t="s">
        <v>41</v>
      </c>
      <c r="B6" s="41" t="s">
        <v>41</v>
      </c>
      <c r="C6" s="42">
        <v>1</v>
      </c>
      <c r="D6" s="42">
        <f>C6+1</f>
        <v>2</v>
      </c>
      <c r="E6" s="42">
        <f>D6+1</f>
        <v>3</v>
      </c>
      <c r="F6" s="14"/>
      <c r="G6" s="14"/>
    </row>
    <row r="7" spans="1:7" s="11" customFormat="1" ht="28.5" customHeight="1">
      <c r="A7" s="50"/>
      <c r="B7" s="50" t="s">
        <v>36</v>
      </c>
      <c r="C7" s="50">
        <v>949.631846</v>
      </c>
      <c r="D7" s="50">
        <v>590.058854</v>
      </c>
      <c r="E7" s="50">
        <v>359.572992</v>
      </c>
      <c r="F7" s="14"/>
      <c r="G7" s="14"/>
    </row>
    <row r="8" spans="1:5" s="11" customFormat="1" ht="28.5" customHeight="1">
      <c r="A8" s="50" t="s">
        <v>164</v>
      </c>
      <c r="B8" s="50" t="s">
        <v>165</v>
      </c>
      <c r="C8" s="50">
        <v>524.692145</v>
      </c>
      <c r="D8" s="50">
        <v>505.892145</v>
      </c>
      <c r="E8" s="50">
        <v>18.8</v>
      </c>
    </row>
    <row r="9" spans="1:5" s="11" customFormat="1" ht="28.5" customHeight="1">
      <c r="A9" s="50" t="s">
        <v>166</v>
      </c>
      <c r="B9" s="50" t="s">
        <v>167</v>
      </c>
      <c r="C9" s="50">
        <v>8</v>
      </c>
      <c r="D9" s="50"/>
      <c r="E9" s="50">
        <v>8</v>
      </c>
    </row>
    <row r="10" spans="1:5" s="11" customFormat="1" ht="28.5" customHeight="1">
      <c r="A10" s="50" t="s">
        <v>168</v>
      </c>
      <c r="B10" s="50" t="s">
        <v>169</v>
      </c>
      <c r="C10" s="50">
        <v>8</v>
      </c>
      <c r="D10" s="50"/>
      <c r="E10" s="50">
        <v>8</v>
      </c>
    </row>
    <row r="11" spans="1:5" s="11" customFormat="1" ht="28.5" customHeight="1">
      <c r="A11" s="50" t="s">
        <v>170</v>
      </c>
      <c r="B11" s="50" t="s">
        <v>171</v>
      </c>
      <c r="C11" s="50">
        <v>505.892145</v>
      </c>
      <c r="D11" s="50">
        <v>505.892145</v>
      </c>
      <c r="E11" s="50"/>
    </row>
    <row r="12" spans="1:5" s="11" customFormat="1" ht="28.5" customHeight="1">
      <c r="A12" s="50" t="s">
        <v>172</v>
      </c>
      <c r="B12" s="50" t="s">
        <v>173</v>
      </c>
      <c r="C12" s="50">
        <v>505.892145</v>
      </c>
      <c r="D12" s="50">
        <v>505.892145</v>
      </c>
      <c r="E12" s="50"/>
    </row>
    <row r="13" spans="1:5" s="11" customFormat="1" ht="28.5" customHeight="1">
      <c r="A13" s="50" t="s">
        <v>176</v>
      </c>
      <c r="B13" s="50" t="s">
        <v>177</v>
      </c>
      <c r="C13" s="50">
        <v>10.8</v>
      </c>
      <c r="D13" s="50"/>
      <c r="E13" s="50">
        <v>10.8</v>
      </c>
    </row>
    <row r="14" spans="1:5" s="11" customFormat="1" ht="28.5" customHeight="1">
      <c r="A14" s="50" t="s">
        <v>178</v>
      </c>
      <c r="B14" s="50" t="s">
        <v>179</v>
      </c>
      <c r="C14" s="50">
        <v>10.8</v>
      </c>
      <c r="D14" s="50"/>
      <c r="E14" s="50">
        <v>10.8</v>
      </c>
    </row>
    <row r="15" spans="1:5" s="11" customFormat="1" ht="28.5" customHeight="1">
      <c r="A15" s="50" t="s">
        <v>184</v>
      </c>
      <c r="B15" s="50" t="s">
        <v>185</v>
      </c>
      <c r="C15" s="50">
        <v>56.507744</v>
      </c>
      <c r="D15" s="50">
        <v>56.507744</v>
      </c>
      <c r="E15" s="50"/>
    </row>
    <row r="16" spans="1:5" s="11" customFormat="1" ht="28.5" customHeight="1">
      <c r="A16" s="50" t="s">
        <v>186</v>
      </c>
      <c r="B16" s="50" t="s">
        <v>187</v>
      </c>
      <c r="C16" s="50">
        <v>56.507744</v>
      </c>
      <c r="D16" s="50">
        <v>56.507744</v>
      </c>
      <c r="E16" s="50"/>
    </row>
    <row r="17" spans="1:5" s="11" customFormat="1" ht="28.5" customHeight="1">
      <c r="A17" s="50" t="s">
        <v>188</v>
      </c>
      <c r="B17" s="50" t="s">
        <v>189</v>
      </c>
      <c r="C17" s="50">
        <v>11.9328</v>
      </c>
      <c r="D17" s="50">
        <v>11.9328</v>
      </c>
      <c r="E17" s="50"/>
    </row>
    <row r="18" spans="1:5" s="11" customFormat="1" ht="28.5" customHeight="1">
      <c r="A18" s="50" t="s">
        <v>190</v>
      </c>
      <c r="B18" s="50" t="s">
        <v>191</v>
      </c>
      <c r="C18" s="50">
        <v>44.574944</v>
      </c>
      <c r="D18" s="50">
        <v>44.574944</v>
      </c>
      <c r="E18" s="50"/>
    </row>
    <row r="19" spans="1:5" s="11" customFormat="1" ht="28.5" customHeight="1">
      <c r="A19" s="50" t="s">
        <v>196</v>
      </c>
      <c r="B19" s="50" t="s">
        <v>197</v>
      </c>
      <c r="C19" s="50">
        <v>33.758965</v>
      </c>
      <c r="D19" s="50">
        <v>27.658965</v>
      </c>
      <c r="E19" s="50">
        <v>6.1</v>
      </c>
    </row>
    <row r="20" spans="1:5" s="11" customFormat="1" ht="28.5" customHeight="1">
      <c r="A20" s="50" t="s">
        <v>198</v>
      </c>
      <c r="B20" s="50" t="s">
        <v>199</v>
      </c>
      <c r="C20" s="50">
        <v>6.1</v>
      </c>
      <c r="D20" s="50"/>
      <c r="E20" s="50">
        <v>6.1</v>
      </c>
    </row>
    <row r="21" spans="1:5" s="11" customFormat="1" ht="28.5" customHeight="1">
      <c r="A21" s="50" t="s">
        <v>200</v>
      </c>
      <c r="B21" s="50" t="s">
        <v>201</v>
      </c>
      <c r="C21" s="50">
        <v>6.1</v>
      </c>
      <c r="D21" s="50"/>
      <c r="E21" s="50">
        <v>6.1</v>
      </c>
    </row>
    <row r="22" spans="1:5" s="11" customFormat="1" ht="28.5" customHeight="1">
      <c r="A22" s="50" t="s">
        <v>176</v>
      </c>
      <c r="B22" s="50" t="s">
        <v>202</v>
      </c>
      <c r="C22" s="50">
        <v>27.658965</v>
      </c>
      <c r="D22" s="50">
        <v>27.658965</v>
      </c>
      <c r="E22" s="50"/>
    </row>
    <row r="23" spans="1:5" s="11" customFormat="1" ht="28.5" customHeight="1">
      <c r="A23" s="50" t="s">
        <v>203</v>
      </c>
      <c r="B23" s="50" t="s">
        <v>204</v>
      </c>
      <c r="C23" s="50">
        <v>27.658965</v>
      </c>
      <c r="D23" s="50">
        <v>27.658965</v>
      </c>
      <c r="E23" s="50"/>
    </row>
    <row r="24" spans="1:5" s="11" customFormat="1" ht="28.5" customHeight="1">
      <c r="A24" s="50" t="s">
        <v>205</v>
      </c>
      <c r="B24" s="50" t="s">
        <v>206</v>
      </c>
      <c r="C24" s="50">
        <v>334.672992</v>
      </c>
      <c r="D24" s="50"/>
      <c r="E24" s="50">
        <v>334.672992</v>
      </c>
    </row>
    <row r="25" spans="1:5" s="11" customFormat="1" ht="28.5" customHeight="1">
      <c r="A25" s="50" t="s">
        <v>198</v>
      </c>
      <c r="B25" s="50" t="s">
        <v>213</v>
      </c>
      <c r="C25" s="50">
        <v>334.672992</v>
      </c>
      <c r="D25" s="50"/>
      <c r="E25" s="50">
        <v>334.672992</v>
      </c>
    </row>
    <row r="26" spans="1:5" s="11" customFormat="1" ht="28.5" customHeight="1">
      <c r="A26" s="50" t="s">
        <v>214</v>
      </c>
      <c r="B26" s="50" t="s">
        <v>215</v>
      </c>
      <c r="C26" s="50">
        <v>334.672992</v>
      </c>
      <c r="D26" s="50"/>
      <c r="E26" s="50">
        <v>334.672992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G8" sqref="G8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14"/>
      <c r="B1" s="14"/>
      <c r="C1" s="14"/>
      <c r="D1" s="14"/>
      <c r="E1" s="14"/>
      <c r="F1" s="14"/>
      <c r="G1" s="14"/>
    </row>
    <row r="2" spans="1:7" s="11" customFormat="1" ht="29.25" customHeight="1">
      <c r="A2" s="82" t="s">
        <v>63</v>
      </c>
      <c r="B2" s="82"/>
      <c r="C2" s="82"/>
      <c r="D2" s="82"/>
      <c r="E2" s="82"/>
      <c r="F2" s="15"/>
      <c r="G2" s="15"/>
    </row>
    <row r="3" spans="1:7" s="11" customFormat="1" ht="21" customHeight="1">
      <c r="A3" s="37" t="s">
        <v>163</v>
      </c>
      <c r="B3" s="38"/>
      <c r="C3" s="38"/>
      <c r="D3" s="38"/>
      <c r="E3" s="28" t="s">
        <v>1</v>
      </c>
      <c r="F3" s="14"/>
      <c r="G3" s="14"/>
    </row>
    <row r="4" spans="1:7" s="11" customFormat="1" ht="17.25" customHeight="1">
      <c r="A4" s="77" t="s">
        <v>65</v>
      </c>
      <c r="B4" s="77"/>
      <c r="C4" s="77" t="s">
        <v>66</v>
      </c>
      <c r="D4" s="77"/>
      <c r="E4" s="77"/>
      <c r="F4" s="14"/>
      <c r="G4" s="14"/>
    </row>
    <row r="5" spans="1:7" s="11" customFormat="1" ht="21" customHeight="1">
      <c r="A5" s="29" t="s">
        <v>46</v>
      </c>
      <c r="B5" s="39" t="s">
        <v>47</v>
      </c>
      <c r="C5" s="40" t="s">
        <v>36</v>
      </c>
      <c r="D5" s="40" t="s">
        <v>67</v>
      </c>
      <c r="E5" s="40" t="s">
        <v>68</v>
      </c>
      <c r="F5" s="14"/>
      <c r="G5" s="14"/>
    </row>
    <row r="6" spans="1:7" s="11" customFormat="1" ht="21" customHeight="1">
      <c r="A6" s="41" t="s">
        <v>41</v>
      </c>
      <c r="B6" s="41" t="s">
        <v>41</v>
      </c>
      <c r="C6" s="42">
        <v>1</v>
      </c>
      <c r="D6" s="42">
        <f>C6+1</f>
        <v>2</v>
      </c>
      <c r="E6" s="42">
        <f>D6+1</f>
        <v>3</v>
      </c>
      <c r="F6" s="14"/>
      <c r="G6" s="14"/>
    </row>
    <row r="7" spans="1:8" s="11" customFormat="1" ht="27" customHeight="1">
      <c r="A7" s="67"/>
      <c r="B7" s="67" t="s">
        <v>36</v>
      </c>
      <c r="C7" s="35">
        <v>590.058854</v>
      </c>
      <c r="D7" s="35">
        <v>396.458854</v>
      </c>
      <c r="E7" s="35">
        <v>193.6</v>
      </c>
      <c r="F7" s="43"/>
      <c r="G7" s="43"/>
      <c r="H7" s="18"/>
    </row>
    <row r="8" spans="1:5" s="11" customFormat="1" ht="27" customHeight="1">
      <c r="A8" s="67" t="s">
        <v>225</v>
      </c>
      <c r="B8" s="67" t="s">
        <v>226</v>
      </c>
      <c r="C8" s="35">
        <v>384.526054</v>
      </c>
      <c r="D8" s="35">
        <v>384.526054</v>
      </c>
      <c r="E8" s="35"/>
    </row>
    <row r="9" spans="1:5" s="11" customFormat="1" ht="27" customHeight="1">
      <c r="A9" s="67" t="s">
        <v>227</v>
      </c>
      <c r="B9" s="67" t="s">
        <v>228</v>
      </c>
      <c r="C9" s="35">
        <v>142.1736</v>
      </c>
      <c r="D9" s="35">
        <v>142.1736</v>
      </c>
      <c r="E9" s="35"/>
    </row>
    <row r="10" spans="1:5" s="11" customFormat="1" ht="27" customHeight="1">
      <c r="A10" s="67" t="s">
        <v>229</v>
      </c>
      <c r="B10" s="67" t="s">
        <v>230</v>
      </c>
      <c r="C10" s="35">
        <v>101.334</v>
      </c>
      <c r="D10" s="35">
        <v>101.334</v>
      </c>
      <c r="E10" s="35"/>
    </row>
    <row r="11" spans="1:5" s="11" customFormat="1" ht="27" customHeight="1">
      <c r="A11" s="67" t="s">
        <v>231</v>
      </c>
      <c r="B11" s="67" t="s">
        <v>232</v>
      </c>
      <c r="C11" s="35">
        <v>11.8478</v>
      </c>
      <c r="D11" s="35">
        <v>11.8478</v>
      </c>
      <c r="E11" s="35"/>
    </row>
    <row r="12" spans="1:5" s="11" customFormat="1" ht="27" customHeight="1">
      <c r="A12" s="67" t="s">
        <v>233</v>
      </c>
      <c r="B12" s="67" t="s">
        <v>234</v>
      </c>
      <c r="C12" s="35">
        <v>56.67</v>
      </c>
      <c r="D12" s="35">
        <v>56.67</v>
      </c>
      <c r="E12" s="35"/>
    </row>
    <row r="13" spans="1:5" s="11" customFormat="1" ht="27" customHeight="1">
      <c r="A13" s="67" t="s">
        <v>235</v>
      </c>
      <c r="B13" s="67" t="s">
        <v>236</v>
      </c>
      <c r="C13" s="35">
        <v>44.574944</v>
      </c>
      <c r="D13" s="35">
        <v>44.574944</v>
      </c>
      <c r="E13" s="35"/>
    </row>
    <row r="14" spans="1:5" s="11" customFormat="1" ht="27" customHeight="1">
      <c r="A14" s="67" t="s">
        <v>237</v>
      </c>
      <c r="B14" s="67" t="s">
        <v>238</v>
      </c>
      <c r="C14" s="35">
        <v>27.658965</v>
      </c>
      <c r="D14" s="35">
        <v>27.658965</v>
      </c>
      <c r="E14" s="35"/>
    </row>
    <row r="15" spans="1:5" s="11" customFormat="1" ht="27" customHeight="1">
      <c r="A15" s="67" t="s">
        <v>239</v>
      </c>
      <c r="B15" s="67" t="s">
        <v>240</v>
      </c>
      <c r="C15" s="35">
        <v>0.266745</v>
      </c>
      <c r="D15" s="35">
        <v>0.266745</v>
      </c>
      <c r="E15" s="35"/>
    </row>
    <row r="16" spans="1:5" s="11" customFormat="1" ht="27" customHeight="1">
      <c r="A16" s="67" t="s">
        <v>241</v>
      </c>
      <c r="B16" s="67" t="s">
        <v>242</v>
      </c>
      <c r="C16" s="35">
        <v>163.1</v>
      </c>
      <c r="D16" s="35"/>
      <c r="E16" s="35">
        <v>163.1</v>
      </c>
    </row>
    <row r="17" spans="1:5" s="11" customFormat="1" ht="27" customHeight="1">
      <c r="A17" s="67" t="s">
        <v>243</v>
      </c>
      <c r="B17" s="67" t="s">
        <v>244</v>
      </c>
      <c r="C17" s="35">
        <v>20</v>
      </c>
      <c r="D17" s="35"/>
      <c r="E17" s="35">
        <v>20</v>
      </c>
    </row>
    <row r="18" spans="1:5" s="11" customFormat="1" ht="27" customHeight="1">
      <c r="A18" s="67" t="s">
        <v>245</v>
      </c>
      <c r="B18" s="67" t="s">
        <v>246</v>
      </c>
      <c r="C18" s="35">
        <v>5</v>
      </c>
      <c r="D18" s="35"/>
      <c r="E18" s="35">
        <v>5</v>
      </c>
    </row>
    <row r="19" spans="1:5" s="11" customFormat="1" ht="27" customHeight="1">
      <c r="A19" s="67" t="s">
        <v>247</v>
      </c>
      <c r="B19" s="67" t="s">
        <v>248</v>
      </c>
      <c r="C19" s="35">
        <v>1.9</v>
      </c>
      <c r="D19" s="35"/>
      <c r="E19" s="35">
        <v>1.9</v>
      </c>
    </row>
    <row r="20" spans="1:5" s="11" customFormat="1" ht="27" customHeight="1">
      <c r="A20" s="67" t="s">
        <v>249</v>
      </c>
      <c r="B20" s="67" t="s">
        <v>250</v>
      </c>
      <c r="C20" s="35">
        <v>12</v>
      </c>
      <c r="D20" s="35"/>
      <c r="E20" s="35">
        <v>12</v>
      </c>
    </row>
    <row r="21" spans="1:5" s="11" customFormat="1" ht="27" customHeight="1">
      <c r="A21" s="67" t="s">
        <v>251</v>
      </c>
      <c r="B21" s="67" t="s">
        <v>252</v>
      </c>
      <c r="C21" s="35">
        <v>10</v>
      </c>
      <c r="D21" s="35"/>
      <c r="E21" s="35">
        <v>10</v>
      </c>
    </row>
    <row r="22" spans="1:5" s="11" customFormat="1" ht="27" customHeight="1">
      <c r="A22" s="67" t="s">
        <v>253</v>
      </c>
      <c r="B22" s="67" t="s">
        <v>254</v>
      </c>
      <c r="C22" s="35">
        <v>1.5</v>
      </c>
      <c r="D22" s="35"/>
      <c r="E22" s="35">
        <v>1.5</v>
      </c>
    </row>
    <row r="23" spans="1:5" s="11" customFormat="1" ht="27" customHeight="1">
      <c r="A23" s="67" t="s">
        <v>255</v>
      </c>
      <c r="B23" s="67" t="s">
        <v>256</v>
      </c>
      <c r="C23" s="35">
        <v>18</v>
      </c>
      <c r="D23" s="35"/>
      <c r="E23" s="35">
        <v>18</v>
      </c>
    </row>
    <row r="24" spans="1:5" s="11" customFormat="1" ht="27" customHeight="1">
      <c r="A24" s="67" t="s">
        <v>257</v>
      </c>
      <c r="B24" s="67" t="s">
        <v>258</v>
      </c>
      <c r="C24" s="35">
        <v>5</v>
      </c>
      <c r="D24" s="35"/>
      <c r="E24" s="35">
        <v>5</v>
      </c>
    </row>
    <row r="25" spans="1:5" s="11" customFormat="1" ht="27" customHeight="1">
      <c r="A25" s="67" t="s">
        <v>259</v>
      </c>
      <c r="B25" s="67" t="s">
        <v>260</v>
      </c>
      <c r="C25" s="35">
        <v>3.6</v>
      </c>
      <c r="D25" s="35"/>
      <c r="E25" s="35">
        <v>3.6</v>
      </c>
    </row>
    <row r="26" spans="1:5" s="11" customFormat="1" ht="27" customHeight="1">
      <c r="A26" s="67" t="s">
        <v>261</v>
      </c>
      <c r="B26" s="67" t="s">
        <v>262</v>
      </c>
      <c r="C26" s="35">
        <v>2</v>
      </c>
      <c r="D26" s="35"/>
      <c r="E26" s="35">
        <v>2</v>
      </c>
    </row>
    <row r="27" spans="1:5" s="11" customFormat="1" ht="27" customHeight="1">
      <c r="A27" s="67" t="s">
        <v>263</v>
      </c>
      <c r="B27" s="67" t="s">
        <v>264</v>
      </c>
      <c r="C27" s="35">
        <v>15</v>
      </c>
      <c r="D27" s="35"/>
      <c r="E27" s="35">
        <v>15</v>
      </c>
    </row>
    <row r="28" spans="1:5" s="11" customFormat="1" ht="27" customHeight="1">
      <c r="A28" s="67" t="s">
        <v>265</v>
      </c>
      <c r="B28" s="67" t="s">
        <v>266</v>
      </c>
      <c r="C28" s="35">
        <v>20</v>
      </c>
      <c r="D28" s="35"/>
      <c r="E28" s="35">
        <v>20</v>
      </c>
    </row>
    <row r="29" spans="1:5" s="11" customFormat="1" ht="27" customHeight="1">
      <c r="A29" s="67" t="s">
        <v>267</v>
      </c>
      <c r="B29" s="67" t="s">
        <v>268</v>
      </c>
      <c r="C29" s="35">
        <v>5.5</v>
      </c>
      <c r="D29" s="35"/>
      <c r="E29" s="35">
        <v>5.5</v>
      </c>
    </row>
    <row r="30" spans="1:5" s="11" customFormat="1" ht="27" customHeight="1">
      <c r="A30" s="67" t="s">
        <v>269</v>
      </c>
      <c r="B30" s="67" t="s">
        <v>270</v>
      </c>
      <c r="C30" s="35">
        <v>13</v>
      </c>
      <c r="D30" s="35"/>
      <c r="E30" s="35">
        <v>13</v>
      </c>
    </row>
    <row r="31" spans="1:5" s="11" customFormat="1" ht="27" customHeight="1">
      <c r="A31" s="67" t="s">
        <v>271</v>
      </c>
      <c r="B31" s="67" t="s">
        <v>272</v>
      </c>
      <c r="C31" s="35">
        <v>30.6</v>
      </c>
      <c r="D31" s="35"/>
      <c r="E31" s="35">
        <v>30.6</v>
      </c>
    </row>
    <row r="32" spans="1:5" s="11" customFormat="1" ht="27" customHeight="1">
      <c r="A32" s="67" t="s">
        <v>273</v>
      </c>
      <c r="B32" s="67" t="s">
        <v>274</v>
      </c>
      <c r="C32" s="35">
        <v>11.9328</v>
      </c>
      <c r="D32" s="35">
        <v>11.9328</v>
      </c>
      <c r="E32" s="35"/>
    </row>
    <row r="33" spans="1:5" s="11" customFormat="1" ht="27" customHeight="1">
      <c r="A33" s="67" t="s">
        <v>275</v>
      </c>
      <c r="B33" s="67" t="s">
        <v>276</v>
      </c>
      <c r="C33" s="35">
        <v>11.5728</v>
      </c>
      <c r="D33" s="35">
        <v>11.5728</v>
      </c>
      <c r="E33" s="35"/>
    </row>
    <row r="34" spans="1:5" s="11" customFormat="1" ht="27" customHeight="1">
      <c r="A34" s="67" t="s">
        <v>277</v>
      </c>
      <c r="B34" s="67" t="s">
        <v>278</v>
      </c>
      <c r="C34" s="35">
        <v>0.36</v>
      </c>
      <c r="D34" s="35">
        <v>0.36</v>
      </c>
      <c r="E34" s="35"/>
    </row>
    <row r="35" spans="1:5" s="11" customFormat="1" ht="27" customHeight="1">
      <c r="A35" s="67" t="s">
        <v>279</v>
      </c>
      <c r="B35" s="67" t="s">
        <v>280</v>
      </c>
      <c r="C35" s="35">
        <v>30.5</v>
      </c>
      <c r="D35" s="35"/>
      <c r="E35" s="35">
        <v>30.5</v>
      </c>
    </row>
    <row r="36" spans="1:5" s="11" customFormat="1" ht="27" customHeight="1">
      <c r="A36" s="67" t="s">
        <v>281</v>
      </c>
      <c r="B36" s="67" t="s">
        <v>282</v>
      </c>
      <c r="C36" s="35">
        <v>30.5</v>
      </c>
      <c r="D36" s="35"/>
      <c r="E36" s="35">
        <v>30.5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F14" sqref="F14"/>
    </sheetView>
  </sheetViews>
  <sheetFormatPr defaultColWidth="9.140625" defaultRowHeight="12.75" customHeight="1"/>
  <cols>
    <col min="1" max="1" width="17.8515625" style="11" customWidth="1"/>
    <col min="2" max="2" width="38.00390625" style="11" customWidth="1"/>
    <col min="3" max="3" width="21.8515625" style="11" customWidth="1"/>
    <col min="4" max="4" width="15.140625" style="11" customWidth="1"/>
    <col min="5" max="5" width="14.28125" style="11" customWidth="1"/>
    <col min="6" max="6" width="14.7109375" style="11" customWidth="1"/>
    <col min="7" max="7" width="16.8515625" style="11" customWidth="1"/>
    <col min="8" max="8" width="9.140625" style="11" customWidth="1"/>
  </cols>
  <sheetData>
    <row r="1" spans="5:7" s="11" customFormat="1" ht="22.5" customHeight="1">
      <c r="E1" s="86"/>
      <c r="F1" s="86"/>
      <c r="G1" s="86"/>
    </row>
    <row r="2" spans="1:7" s="11" customFormat="1" ht="30" customHeight="1">
      <c r="A2" s="82" t="s">
        <v>69</v>
      </c>
      <c r="B2" s="82"/>
      <c r="C2" s="82"/>
      <c r="D2" s="82"/>
      <c r="E2" s="82"/>
      <c r="F2" s="82"/>
      <c r="G2" s="82"/>
    </row>
    <row r="3" spans="1:7" s="11" customFormat="1" ht="18" customHeight="1">
      <c r="A3" s="26" t="s">
        <v>224</v>
      </c>
      <c r="B3" s="26"/>
      <c r="C3" s="26"/>
      <c r="D3" s="26"/>
      <c r="E3" s="27"/>
      <c r="F3" s="27"/>
      <c r="G3" s="28" t="s">
        <v>1</v>
      </c>
    </row>
    <row r="4" spans="1:7" s="11" customFormat="1" ht="31.5" customHeight="1">
      <c r="A4" s="77" t="s">
        <v>283</v>
      </c>
      <c r="B4" s="77" t="s">
        <v>64</v>
      </c>
      <c r="C4" s="77" t="s">
        <v>36</v>
      </c>
      <c r="D4" s="80" t="s">
        <v>71</v>
      </c>
      <c r="E4" s="80" t="s">
        <v>72</v>
      </c>
      <c r="F4" s="80" t="s">
        <v>73</v>
      </c>
      <c r="G4" s="80" t="s">
        <v>74</v>
      </c>
    </row>
    <row r="5" spans="1:7" s="11" customFormat="1" ht="18" customHeight="1">
      <c r="A5" s="77"/>
      <c r="B5" s="77"/>
      <c r="C5" s="77"/>
      <c r="D5" s="80"/>
      <c r="E5" s="80"/>
      <c r="F5" s="80"/>
      <c r="G5" s="80"/>
    </row>
    <row r="6" spans="1:7" s="11" customFormat="1" ht="21.75" customHeight="1">
      <c r="A6" s="31" t="s">
        <v>41</v>
      </c>
      <c r="B6" s="31" t="s">
        <v>41</v>
      </c>
      <c r="C6" s="32">
        <v>1</v>
      </c>
      <c r="D6" s="32">
        <v>2</v>
      </c>
      <c r="E6" s="32">
        <v>3</v>
      </c>
      <c r="F6" s="32">
        <v>4</v>
      </c>
      <c r="G6" s="33">
        <v>5</v>
      </c>
    </row>
    <row r="7" spans="1:7" s="11" customFormat="1" ht="27.75" customHeight="1">
      <c r="A7" s="34"/>
      <c r="B7" s="34" t="s">
        <v>36</v>
      </c>
      <c r="C7" s="35">
        <v>28</v>
      </c>
      <c r="D7" s="35"/>
      <c r="E7" s="36">
        <v>15</v>
      </c>
      <c r="F7" s="35">
        <v>13</v>
      </c>
      <c r="G7" s="35"/>
    </row>
    <row r="8" spans="1:7" s="11" customFormat="1" ht="27.75" customHeight="1">
      <c r="A8" s="34" t="s">
        <v>284</v>
      </c>
      <c r="B8" s="34" t="s">
        <v>285</v>
      </c>
      <c r="C8" s="35">
        <v>28</v>
      </c>
      <c r="D8" s="35"/>
      <c r="E8" s="36">
        <v>15</v>
      </c>
      <c r="F8" s="35">
        <v>13</v>
      </c>
      <c r="G8" s="35"/>
    </row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</sheetData>
  <sheetProtection formatCells="0" formatColumns="0" formatRows="0" insertColumns="0" insertRows="0" insertHyperlinks="0" deleteColumns="0" deleteRows="0" sort="0" autoFilter="0" pivotTables="0"/>
  <mergeCells count="9">
    <mergeCell ref="F4:F5"/>
    <mergeCell ref="G4:G5"/>
    <mergeCell ref="E1:G1"/>
    <mergeCell ref="A2:G2"/>
    <mergeCell ref="A4:A5"/>
    <mergeCell ref="B4:B5"/>
    <mergeCell ref="C4:C5"/>
    <mergeCell ref="D4:D5"/>
    <mergeCell ref="E4:E5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F14" sqref="F14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  <col min="10" max="16384" width="9.140625" style="22" customWidth="1"/>
  </cols>
  <sheetData>
    <row r="1" spans="1:7" s="21" customFormat="1" ht="22.5" customHeight="1">
      <c r="A1" s="12"/>
      <c r="B1" s="12"/>
      <c r="C1" s="12"/>
      <c r="D1" s="87"/>
      <c r="E1" s="88"/>
      <c r="F1" s="12"/>
      <c r="G1" s="12"/>
    </row>
    <row r="2" spans="1:7" s="21" customFormat="1" ht="29.25" customHeight="1">
      <c r="A2" s="85" t="s">
        <v>75</v>
      </c>
      <c r="B2" s="85"/>
      <c r="C2" s="85"/>
      <c r="D2" s="85"/>
      <c r="E2" s="85"/>
      <c r="F2" s="23"/>
      <c r="G2" s="23"/>
    </row>
    <row r="3" spans="1:7" s="21" customFormat="1" ht="21" customHeight="1">
      <c r="A3" s="26" t="s">
        <v>162</v>
      </c>
      <c r="B3" s="16"/>
      <c r="C3" s="16"/>
      <c r="D3" s="16"/>
      <c r="E3" s="13" t="s">
        <v>1</v>
      </c>
      <c r="F3" s="12"/>
      <c r="G3" s="12"/>
    </row>
    <row r="4" spans="1:7" s="21" customFormat="1" ht="24.75" customHeight="1">
      <c r="A4" s="89" t="s">
        <v>43</v>
      </c>
      <c r="B4" s="89"/>
      <c r="C4" s="89" t="s">
        <v>62</v>
      </c>
      <c r="D4" s="89"/>
      <c r="E4" s="89"/>
      <c r="F4" s="12"/>
      <c r="G4" s="12"/>
    </row>
    <row r="5" spans="1:7" s="21" customFormat="1" ht="21" customHeight="1">
      <c r="A5" s="17" t="s">
        <v>46</v>
      </c>
      <c r="B5" s="17" t="s">
        <v>47</v>
      </c>
      <c r="C5" s="17" t="s">
        <v>36</v>
      </c>
      <c r="D5" s="17" t="s">
        <v>44</v>
      </c>
      <c r="E5" s="17" t="s">
        <v>45</v>
      </c>
      <c r="F5" s="12"/>
      <c r="G5" s="12"/>
    </row>
    <row r="6" spans="1:8" s="21" customFormat="1" ht="21" customHeight="1">
      <c r="A6" s="17" t="s">
        <v>41</v>
      </c>
      <c r="B6" s="17" t="s">
        <v>41</v>
      </c>
      <c r="C6" s="17">
        <v>1</v>
      </c>
      <c r="D6" s="17">
        <f>C6+1</f>
        <v>2</v>
      </c>
      <c r="E6" s="17">
        <f>D6+1</f>
        <v>3</v>
      </c>
      <c r="F6" s="12"/>
      <c r="G6" s="12"/>
      <c r="H6" s="24"/>
    </row>
    <row r="7" spans="1:7" s="21" customFormat="1" ht="27" customHeight="1">
      <c r="A7" s="19"/>
      <c r="B7" s="19"/>
      <c r="C7" s="20"/>
      <c r="D7" s="20"/>
      <c r="E7" s="20"/>
      <c r="F7" s="12"/>
      <c r="G7" s="12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F14" sqref="F14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12"/>
      <c r="B1" s="12"/>
      <c r="C1" s="90"/>
      <c r="D1" s="90"/>
      <c r="E1" s="90"/>
      <c r="F1" s="14"/>
      <c r="G1" s="14"/>
    </row>
    <row r="2" spans="1:7" s="11" customFormat="1" ht="29.25" customHeight="1">
      <c r="A2" s="85" t="s">
        <v>76</v>
      </c>
      <c r="B2" s="85"/>
      <c r="C2" s="85"/>
      <c r="D2" s="85"/>
      <c r="E2" s="85"/>
      <c r="F2" s="15"/>
      <c r="G2" s="15"/>
    </row>
    <row r="3" spans="1:7" s="11" customFormat="1" ht="21" customHeight="1">
      <c r="A3" s="26" t="s">
        <v>162</v>
      </c>
      <c r="B3" s="16"/>
      <c r="C3" s="16"/>
      <c r="D3" s="16"/>
      <c r="E3" s="13" t="s">
        <v>1</v>
      </c>
      <c r="F3" s="14"/>
      <c r="G3" s="14"/>
    </row>
    <row r="4" spans="1:7" s="11" customFormat="1" ht="25.5" customHeight="1">
      <c r="A4" s="89" t="s">
        <v>43</v>
      </c>
      <c r="B4" s="89"/>
      <c r="C4" s="89" t="s">
        <v>62</v>
      </c>
      <c r="D4" s="89"/>
      <c r="E4" s="89"/>
      <c r="F4" s="14"/>
      <c r="G4" s="14"/>
    </row>
    <row r="5" spans="1:7" s="11" customFormat="1" ht="28.5" customHeight="1">
      <c r="A5" s="17" t="s">
        <v>46</v>
      </c>
      <c r="B5" s="17" t="s">
        <v>47</v>
      </c>
      <c r="C5" s="17" t="s">
        <v>36</v>
      </c>
      <c r="D5" s="17" t="s">
        <v>44</v>
      </c>
      <c r="E5" s="17" t="s">
        <v>45</v>
      </c>
      <c r="F5" s="14"/>
      <c r="G5" s="14"/>
    </row>
    <row r="6" spans="1:8" s="11" customFormat="1" ht="21" customHeight="1">
      <c r="A6" s="17" t="s">
        <v>41</v>
      </c>
      <c r="B6" s="17" t="s">
        <v>41</v>
      </c>
      <c r="C6" s="17">
        <v>1</v>
      </c>
      <c r="D6" s="17">
        <f>C6+1</f>
        <v>2</v>
      </c>
      <c r="E6" s="17">
        <f>D6+1</f>
        <v>3</v>
      </c>
      <c r="F6" s="14"/>
      <c r="G6" s="14"/>
      <c r="H6" s="18"/>
    </row>
    <row r="7" spans="1:7" s="11" customFormat="1" ht="27" customHeight="1">
      <c r="A7" s="19"/>
      <c r="B7" s="19"/>
      <c r="C7" s="20"/>
      <c r="D7" s="20"/>
      <c r="E7" s="20"/>
      <c r="F7" s="14"/>
      <c r="G7" s="14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/>
  <mergeCells count="4">
    <mergeCell ref="C1:E1"/>
    <mergeCell ref="A2:E2"/>
    <mergeCell ref="A4:B4"/>
    <mergeCell ref="C4:E4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2022-03-07T03:32:20Z</cp:lastPrinted>
  <dcterms:created xsi:type="dcterms:W3CDTF">2022-02-27T03:25:25Z</dcterms:created>
  <dcterms:modified xsi:type="dcterms:W3CDTF">2022-03-09T08:53:18Z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7FFD1A29D6EA4934BDEA6B6C187150BE</vt:lpwstr>
  </property>
</Properties>
</file>