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'财拨收支总表'!$A$1:$F$28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'收支预算总表'!$A$1:$D$26</definedName>
    <definedName name="_xlnm.Print_Area" localSheetId="6">'一般公共预算基本支出表'!$A$1:$E$42</definedName>
    <definedName name="_xlnm.Print_Area" localSheetId="5">'一般公共预算支出表'!$A$1:$E$45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<sst xmlns="http://schemas.openxmlformats.org/spreadsheetml/2006/main" count="348" uniqueCount="180">
  <si>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</si>
  <si>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</si>
  <si>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</si>
  <si>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</si>
  <si>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</si>
  <si>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</si>
  <si>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</si>
  <si>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</si>
  <si>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</si>
  <si>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</si>
  <si>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填报单位:619横市镇 , 619001横市镇乡政府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</si>
  <si>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</si>
  <si>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</si>
  <si>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</si>
  <si>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</si>
  <si>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</si>
  <si>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</si>
  <si>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</si>
  <si>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</si>
  <si>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</si>
  <si>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</si>
  <si>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</si>
  <si>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</si>
  <si>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</si>
  <si>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</si>
  <si>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</si>
  <si>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</si>
  <si>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</si>
  <si>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</si>
  <si>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</si>
  <si>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</si>
  <si>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</si>
  <si>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</si>
  <si>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</si>
  <si>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</si>
  <si>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</si>
  <si>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</si>
  <si>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</si>
  <si>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</si>
  <si>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</si>
  <si>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</si>
  <si>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</si>
  <si>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</si>
  <si>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</si>
  <si>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</si>
  <si>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</si>
  <si>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</si>
  <si>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</si>
  <si>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</si>
  <si>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</si>
  <si>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</si>
  <si>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</si>
  <si>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</si>
  <si>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</si>
  <si>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</si>
  <si>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</si>
  <si>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</si>
  <si>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</si>
  <si>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</si>
  <si>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</si>
  <si>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</si>
  <si>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</si>
  <si>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</si>
  <si>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</si>
  <si>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</si>
  <si>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</si>
  <si>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</si>
  <si>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</si>
  <si>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</si>
  <si>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</si>
  <si>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</si>
  <si>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</si>
  <si>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</si>
  <si>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</si>
  <si>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</si>
  <si>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</si>
  <si>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</si>
  <si>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</si>
  <si>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</si>
  <si>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</si>
  <si>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</si>
  <si>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</si>
  <si>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</si>
  <si>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</si>
  <si>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</si>
  <si>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</si>
  <si>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</si>
  <si>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</si>
  <si>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</si>
  <si>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</si>
  <si>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</si>
  <si>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</si>
  <si>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</si>
  <si>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</si>
  <si>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</si>
  <si>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</si>
  <si>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</si>
  <si>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</si>
  <si>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</si>
  <si>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</si>
  <si>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</si>
  <si>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</si>
  <si>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</si>
  <si>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</si>
  <si>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</si>
  <si>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</si>
  <si>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</si>
  <si>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</si>
  <si>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</si>
  <si>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</si>
  <si>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</si>
  <si>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</si>
  <si>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</si>
  <si>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</si>
  <si>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</si>
  <si>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</si>
  <si>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</si>
  <si>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</si>
  <si>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</si>
  <si>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</si>
  <si>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</si>
  <si>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</si>
  <si>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</si>
  <si>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</si>
  <si>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</si>
  <si>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</si>
  <si>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</si>
  <si>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</si>
  <si>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</si>
  <si>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</si>
  <si>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</si>
  <si>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</si>
  <si>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</si>
  <si>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</si>
  <si>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</si>
  <si>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</si>
  <si>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</si>
  <si>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</si>
  <si>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</si>
  <si>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</si>
  <si>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</si>
  <si>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</si>
  <si>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</si>
  <si>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</si>
  <si>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</si>
  <si>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</si>
  <si>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</si>
  <si>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</si>
  <si>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</si>
  <si>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</si>
  <si>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</si>
  <si>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</si>
  <si>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</si>
  <si>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</si>
  <si>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</si>
  <si>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</si>
  <si>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3023999</t>
  </si>
  <si>
    <t>　其他其他交通费用</t>
  </si>
  <si>
    <t>3029999</t>
  </si>
  <si>
    <t>　其他其他商品和服务支出</t>
  </si>
  <si>
    <t>对个人和家庭的补助</t>
  </si>
  <si>
    <t>30305</t>
  </si>
  <si>
    <t>　生活补助</t>
  </si>
  <si>
    <t>3039999</t>
  </si>
  <si>
    <t>　其他对个人和家庭补助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</si>
  <si>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</si>
  <si>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</si>
  <si>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</si>
  <si>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</si>
  <si>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</si>
  <si>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</si>
  <si>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</si>
  <si>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619</t>
  </si>
  <si>
    <t>横市镇</t>
  </si>
  <si>
    <t>政府性基金预算支出表</t>
  </si>
  <si>
    <t>支出预算总表</t>
  </si>
  <si>
    <t>科目名称</t>
  </si>
  <si>
    <t>财政拨款预算表</t>
  </si>
  <si>
    <t>赣州市南康区横市镇人民政府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</si>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</sst>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1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="85" zoomScaleNormal="85" zoomScalePageLayoutView="0" workbookViewId="0" topLeftCell="A1">
      <selection activeCell="D12" sqref="D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8" ht="25.5" customHeight="1">
      <c r="B6" s="3"/>
      <c r="F6" s="9" t="s">
        <v>3</v>
      </c>
      <c r="G6" s="9"/>
      <c r="H6" s="201" t="s">
        <v>178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2:18" ht="22.5">
      <c r="B7" s="3"/>
      <c r="C7" s="3"/>
      <c r="F7" s="10"/>
      <c r="G7" s="9"/>
      <c r="H7" s="197"/>
      <c r="I7" s="198"/>
      <c r="J7" s="198"/>
      <c r="K7" s="197"/>
      <c r="L7" s="197"/>
      <c r="M7" s="197"/>
      <c r="N7" s="199"/>
      <c r="O7" s="199"/>
      <c r="P7" s="199"/>
      <c r="Q7" s="199"/>
      <c r="R7" s="199"/>
    </row>
    <row r="8" spans="3:18" ht="22.5">
      <c r="C8" s="3"/>
      <c r="F8" s="10"/>
      <c r="G8" s="9"/>
      <c r="H8" s="197"/>
      <c r="I8" s="198"/>
      <c r="J8" s="198"/>
      <c r="K8" s="197"/>
      <c r="L8" s="197"/>
      <c r="M8" s="197"/>
      <c r="N8" s="199"/>
      <c r="O8" s="199"/>
      <c r="P8" s="199"/>
      <c r="Q8" s="199"/>
      <c r="R8" s="199"/>
    </row>
    <row r="9" spans="3:255" ht="22.5">
      <c r="C9" s="3"/>
      <c r="D9" s="3"/>
      <c r="F9" s="10"/>
      <c r="G9" s="10"/>
      <c r="H9" s="198"/>
      <c r="I9" s="197"/>
      <c r="J9" s="198"/>
      <c r="K9" s="198"/>
      <c r="L9" s="198"/>
      <c r="M9" s="197"/>
      <c r="N9" s="199"/>
      <c r="O9" s="199"/>
      <c r="P9" s="199"/>
      <c r="Q9" s="199"/>
      <c r="R9" s="199"/>
      <c r="IS9" s="3"/>
      <c r="IT9" s="3"/>
      <c r="IU9" s="11"/>
    </row>
    <row r="10" spans="4:255" ht="24.75" customHeight="1">
      <c r="D10" s="3"/>
      <c r="F10" s="12" t="s">
        <v>4</v>
      </c>
      <c r="G10" s="10"/>
      <c r="H10" s="203">
        <v>44272</v>
      </c>
      <c r="I10" s="204"/>
      <c r="J10" s="204"/>
      <c r="K10" s="204"/>
      <c r="L10" s="204"/>
      <c r="M10" s="204"/>
      <c r="N10" s="204"/>
      <c r="O10" s="204"/>
      <c r="P10" s="204"/>
      <c r="Q10" s="204"/>
      <c r="R10" s="199"/>
      <c r="IS10" s="3"/>
      <c r="IU10" s="3"/>
    </row>
    <row r="11" spans="6:255" ht="22.5">
      <c r="F11" s="10"/>
      <c r="G11" s="10"/>
      <c r="H11" s="197"/>
      <c r="I11" s="197"/>
      <c r="J11" s="198"/>
      <c r="K11" s="198"/>
      <c r="L11" s="198"/>
      <c r="M11" s="198"/>
      <c r="N11" s="199"/>
      <c r="O11" s="199"/>
      <c r="P11" s="199"/>
      <c r="Q11" s="199"/>
      <c r="R11" s="199"/>
      <c r="IS11" s="3"/>
      <c r="IU11" s="3"/>
    </row>
    <row r="12" spans="6:256" ht="22.5">
      <c r="F12" s="10"/>
      <c r="G12" s="10"/>
      <c r="H12" s="197"/>
      <c r="I12" s="198"/>
      <c r="J12" s="198"/>
      <c r="K12" s="198"/>
      <c r="L12" s="198"/>
      <c r="M12" s="197"/>
      <c r="N12" s="199"/>
      <c r="O12" s="199"/>
      <c r="P12" s="199"/>
      <c r="Q12" s="199"/>
      <c r="R12" s="199"/>
      <c r="IU12" s="3"/>
      <c r="IV12" s="3"/>
    </row>
    <row r="13" spans="6:256" ht="24.75" customHeight="1">
      <c r="F13" s="10" t="s">
        <v>5</v>
      </c>
      <c r="G13" s="10"/>
      <c r="H13" s="205" t="s">
        <v>178</v>
      </c>
      <c r="I13" s="206"/>
      <c r="J13" s="206"/>
      <c r="K13" s="206"/>
      <c r="L13" s="206"/>
      <c r="M13" s="206"/>
      <c r="N13" s="206"/>
      <c r="O13" s="206"/>
      <c r="P13" s="206"/>
      <c r="Q13" s="206"/>
      <c r="R13" s="199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6</v>
      </c>
      <c r="B17" s="13"/>
      <c r="C17" s="13"/>
      <c r="D17" s="13"/>
      <c r="E17" s="14"/>
      <c r="F17" s="13"/>
      <c r="G17" s="13" t="s">
        <v>7</v>
      </c>
      <c r="H17" s="13"/>
      <c r="I17" s="14"/>
      <c r="J17" s="13"/>
      <c r="K17" s="13"/>
      <c r="L17" s="13"/>
      <c r="M17" s="13" t="s">
        <v>8</v>
      </c>
      <c r="N17" s="13"/>
      <c r="O17" s="15"/>
    </row>
    <row r="18" ht="15"/>
    <row r="19" ht="16.5" customHeight="1"/>
    <row r="20" ht="22.5">
      <c r="J20" s="10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R6"/>
    <mergeCell ref="H10:Q10"/>
    <mergeCell ref="H13:Q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0" t="s">
        <v>175</v>
      </c>
      <c r="B2" s="230"/>
      <c r="C2" s="230"/>
    </row>
    <row r="3" s="1" customFormat="1" ht="17.25" customHeight="1"/>
    <row r="4" spans="1:3" s="1" customFormat="1" ht="15.75" customHeight="1">
      <c r="A4" s="231" t="s">
        <v>176</v>
      </c>
      <c r="B4" s="232" t="s">
        <v>36</v>
      </c>
      <c r="C4" s="232" t="s">
        <v>29</v>
      </c>
    </row>
    <row r="5" spans="1:3" s="1" customFormat="1" ht="19.5" customHeight="1">
      <c r="A5" s="231"/>
      <c r="B5" s="232"/>
      <c r="C5" s="232"/>
    </row>
    <row r="6" spans="1:3" s="1" customFormat="1" ht="22.5" customHeight="1">
      <c r="A6" s="176" t="s">
        <v>50</v>
      </c>
      <c r="B6" s="176">
        <v>1</v>
      </c>
      <c r="C6" s="176">
        <v>2</v>
      </c>
    </row>
    <row r="7" spans="1:6" s="1" customFormat="1" ht="27.75" customHeight="1">
      <c r="A7" s="177" t="s">
        <v>36</v>
      </c>
      <c r="B7" s="178">
        <v>14927881.27</v>
      </c>
      <c r="C7" s="179"/>
      <c r="D7" s="180"/>
      <c r="F7" s="181"/>
    </row>
    <row r="8" spans="1:3" s="1" customFormat="1" ht="27.75" customHeight="1">
      <c r="A8" s="182" t="s">
        <v>52</v>
      </c>
      <c r="B8" s="178">
        <v>11437138.27</v>
      </c>
      <c r="C8" s="179"/>
    </row>
    <row r="9" spans="1:3" s="1" customFormat="1" ht="27.75" customHeight="1">
      <c r="A9" s="182" t="s">
        <v>65</v>
      </c>
      <c r="B9" s="178">
        <v>576693</v>
      </c>
      <c r="C9" s="179"/>
    </row>
    <row r="10" spans="1:3" s="1" customFormat="1" ht="27.75" customHeight="1">
      <c r="A10" s="182" t="s">
        <v>77</v>
      </c>
      <c r="B10" s="178">
        <v>341010</v>
      </c>
      <c r="C10" s="179"/>
    </row>
    <row r="11" spans="1:3" s="1" customFormat="1" ht="27.75" customHeight="1">
      <c r="A11" s="182" t="s">
        <v>87</v>
      </c>
      <c r="B11" s="178">
        <v>2573040</v>
      </c>
      <c r="C11" s="179"/>
    </row>
    <row r="12" spans="1:5" s="1" customFormat="1" ht="27.75" customHeight="1">
      <c r="A12" s="183"/>
      <c r="B12" s="184"/>
      <c r="C12" s="185"/>
      <c r="E12" s="184"/>
    </row>
    <row r="13" spans="1:3" s="1" customFormat="1" ht="27.75" customHeight="1">
      <c r="A13" s="183"/>
      <c r="B13" s="184"/>
      <c r="C13" s="186"/>
    </row>
    <row r="14" spans="1:4" s="1" customFormat="1" ht="27.75" customHeight="1">
      <c r="A14" s="187"/>
      <c r="B14" s="186"/>
      <c r="C14" s="184"/>
      <c r="D14" s="184"/>
    </row>
    <row r="15" spans="1:3" s="1" customFormat="1" ht="27.75" customHeight="1">
      <c r="A15" s="187"/>
      <c r="C15" s="186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3" t="s">
        <v>177</v>
      </c>
      <c r="B2" s="233"/>
      <c r="C2" s="233"/>
      <c r="D2" s="233"/>
    </row>
    <row r="3" s="1" customFormat="1" ht="17.25" customHeight="1"/>
    <row r="4" spans="1:4" s="1" customFormat="1" ht="21.75" customHeight="1">
      <c r="A4" s="234" t="s">
        <v>176</v>
      </c>
      <c r="B4" s="235" t="s">
        <v>38</v>
      </c>
      <c r="C4" s="235" t="s">
        <v>102</v>
      </c>
      <c r="D4" s="235" t="s">
        <v>103</v>
      </c>
    </row>
    <row r="5" spans="1:4" s="1" customFormat="1" ht="47.25" customHeight="1">
      <c r="A5" s="234"/>
      <c r="B5" s="235"/>
      <c r="C5" s="235"/>
      <c r="D5" s="235"/>
    </row>
    <row r="6" spans="1:4" s="1" customFormat="1" ht="22.5" customHeight="1">
      <c r="A6" s="188" t="s">
        <v>50</v>
      </c>
      <c r="B6" s="188">
        <v>1</v>
      </c>
      <c r="C6" s="188">
        <v>2</v>
      </c>
      <c r="D6" s="188">
        <v>3</v>
      </c>
    </row>
    <row r="7" spans="1:4" s="1" customFormat="1" ht="27.75" customHeight="1">
      <c r="A7" s="189" t="s">
        <v>0</v>
      </c>
      <c r="B7" s="190">
        <v>9419643</v>
      </c>
      <c r="C7" s="191">
        <v>9419643</v>
      </c>
      <c r="D7" s="190"/>
    </row>
    <row r="8" spans="1:4" s="1" customFormat="1" ht="27.75" customHeight="1">
      <c r="A8" s="189" t="s">
        <v>52</v>
      </c>
      <c r="B8" s="190">
        <v>5928900</v>
      </c>
      <c r="C8" s="191">
        <v>5928900</v>
      </c>
      <c r="D8" s="190"/>
    </row>
    <row r="9" spans="1:4" s="1" customFormat="1" ht="27.75" customHeight="1">
      <c r="A9" s="189" t="s">
        <v>65</v>
      </c>
      <c r="B9" s="190">
        <v>576693</v>
      </c>
      <c r="C9" s="191">
        <v>576693</v>
      </c>
      <c r="D9" s="190"/>
    </row>
    <row r="10" spans="1:4" s="1" customFormat="1" ht="27.75" customHeight="1">
      <c r="A10" s="189" t="s">
        <v>77</v>
      </c>
      <c r="B10" s="190">
        <v>341010</v>
      </c>
      <c r="C10" s="191">
        <v>341010</v>
      </c>
      <c r="D10" s="190"/>
    </row>
    <row r="11" spans="1:4" s="1" customFormat="1" ht="27.75" customHeight="1">
      <c r="A11" s="189" t="s">
        <v>87</v>
      </c>
      <c r="B11" s="190">
        <v>2573040</v>
      </c>
      <c r="C11" s="191">
        <v>2573040</v>
      </c>
      <c r="D11" s="190"/>
    </row>
    <row r="12" spans="1:8" s="1" customFormat="1" ht="27.75" customHeight="1">
      <c r="A12" s="192"/>
      <c r="B12" s="193"/>
      <c r="C12" s="193"/>
      <c r="D12" s="193"/>
      <c r="E12" s="194"/>
      <c r="H12" s="194"/>
    </row>
    <row r="13" spans="1:4" s="1" customFormat="1" ht="27.75" customHeight="1">
      <c r="A13" s="195"/>
      <c r="B13" s="194"/>
      <c r="C13" s="196"/>
      <c r="D13" s="194"/>
    </row>
    <row r="14" spans="1:8" s="1" customFormat="1" ht="27.75" customHeight="1">
      <c r="A14" s="195"/>
      <c r="B14" s="194"/>
      <c r="C14" s="194"/>
      <c r="D14" s="194"/>
      <c r="E14" s="194"/>
      <c r="F14" s="196"/>
      <c r="G14" s="196"/>
      <c r="H14" s="196"/>
    </row>
    <row r="15" spans="1:7" s="1" customFormat="1" ht="27.75" customHeight="1">
      <c r="A15" s="195"/>
      <c r="C15" s="194"/>
      <c r="D15" s="194"/>
      <c r="E15" s="194"/>
      <c r="F15" s="196"/>
      <c r="G15" s="196"/>
    </row>
    <row r="16" s="1" customFormat="1" ht="27.75" customHeight="1">
      <c r="C16" s="19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7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7" t="s">
        <v>9</v>
      </c>
      <c r="B2" s="207"/>
      <c r="C2" s="207"/>
      <c r="D2" s="207"/>
    </row>
    <row r="3" spans="1:4" s="1" customFormat="1" ht="17.25" customHeight="1">
      <c r="A3" s="17" t="s">
        <v>10</v>
      </c>
      <c r="B3" s="18"/>
      <c r="C3" s="18"/>
      <c r="D3" s="236" t="s">
        <v>179</v>
      </c>
    </row>
    <row r="4" spans="1:4" s="1" customFormat="1" ht="17.25" customHeight="1">
      <c r="A4" s="208" t="s">
        <v>11</v>
      </c>
      <c r="B4" s="208"/>
      <c r="C4" s="208" t="s">
        <v>12</v>
      </c>
      <c r="D4" s="208"/>
    </row>
    <row r="5" spans="1:4" s="1" customFormat="1" ht="17.25" customHeight="1">
      <c r="A5" s="19" t="s">
        <v>13</v>
      </c>
      <c r="B5" s="20" t="s">
        <v>14</v>
      </c>
      <c r="C5" s="21" t="s">
        <v>15</v>
      </c>
      <c r="D5" s="21" t="s">
        <v>14</v>
      </c>
    </row>
    <row r="6" spans="1:4" s="1" customFormat="1" ht="17.25" customHeight="1">
      <c r="A6" s="22" t="s">
        <v>16</v>
      </c>
      <c r="B6" s="23">
        <v>9419643</v>
      </c>
      <c r="C6" s="24" t="str">
        <f>'支出总表（引用）'!A8</f>
        <v>一般公共服务支出</v>
      </c>
      <c r="D6" s="25">
        <f>'支出总表（引用）'!B8</f>
        <v>11437138.27</v>
      </c>
    </row>
    <row r="7" spans="1:4" s="1" customFormat="1" ht="17.25" customHeight="1">
      <c r="A7" s="22" t="s">
        <v>17</v>
      </c>
      <c r="B7" s="23">
        <v>9419643</v>
      </c>
      <c r="C7" s="24" t="str">
        <f>'支出总表（引用）'!A9</f>
        <v>社会保障和就业支出</v>
      </c>
      <c r="D7" s="25">
        <f>'支出总表（引用）'!B9</f>
        <v>576693</v>
      </c>
    </row>
    <row r="8" spans="1:4" s="1" customFormat="1" ht="17.25" customHeight="1">
      <c r="A8" s="22" t="s">
        <v>18</v>
      </c>
      <c r="B8" s="23"/>
      <c r="C8" s="24" t="str">
        <f>'支出总表（引用）'!A10</f>
        <v>卫生健康支出</v>
      </c>
      <c r="D8" s="25">
        <f>'支出总表（引用）'!B10</f>
        <v>341010</v>
      </c>
    </row>
    <row r="9" spans="1:4" s="1" customFormat="1" ht="17.25" customHeight="1">
      <c r="A9" s="22" t="s">
        <v>19</v>
      </c>
      <c r="B9" s="23"/>
      <c r="C9" s="24" t="str">
        <f>'支出总表（引用）'!A11</f>
        <v>农林水支出</v>
      </c>
      <c r="D9" s="25">
        <f>'支出总表（引用）'!B11</f>
        <v>2573040</v>
      </c>
    </row>
    <row r="10" spans="1:4" s="1" customFormat="1" ht="17.25" customHeight="1">
      <c r="A10" s="22" t="s">
        <v>20</v>
      </c>
      <c r="B10" s="23"/>
      <c r="C10" s="24">
        <f>'支出总表（引用）'!A12</f>
        <v>0</v>
      </c>
      <c r="D10" s="25">
        <f>'支出总表（引用）'!B12</f>
        <v>0</v>
      </c>
    </row>
    <row r="11" spans="1:4" s="1" customFormat="1" ht="17.25" customHeight="1">
      <c r="A11" s="22" t="s">
        <v>21</v>
      </c>
      <c r="B11" s="23"/>
      <c r="C11" s="24">
        <f>'支出总表（引用）'!A13</f>
        <v>0</v>
      </c>
      <c r="D11" s="25">
        <f>'支出总表（引用）'!B13</f>
        <v>0</v>
      </c>
    </row>
    <row r="12" spans="1:4" s="1" customFormat="1" ht="17.25" customHeight="1">
      <c r="A12" s="22" t="s">
        <v>22</v>
      </c>
      <c r="B12" s="23"/>
      <c r="C12" s="24">
        <f>'支出总表（引用）'!A14</f>
        <v>0</v>
      </c>
      <c r="D12" s="25">
        <f>'支出总表（引用）'!B14</f>
        <v>0</v>
      </c>
    </row>
    <row r="13" spans="1:4" s="1" customFormat="1" ht="17.25" customHeight="1">
      <c r="A13" s="22" t="s">
        <v>23</v>
      </c>
      <c r="B13" s="23"/>
      <c r="C13" s="24">
        <f>'支出总表（引用）'!A15</f>
        <v>0</v>
      </c>
      <c r="D13" s="25">
        <f>'支出总表（引用）'!B15</f>
        <v>0</v>
      </c>
    </row>
    <row r="14" spans="1:4" s="1" customFormat="1" ht="17.25" customHeight="1">
      <c r="A14" s="22" t="s">
        <v>24</v>
      </c>
      <c r="B14" s="23"/>
      <c r="C14" s="24">
        <f>'支出总表（引用）'!A16</f>
        <v>0</v>
      </c>
      <c r="D14" s="25">
        <f>'支出总表（引用）'!B16</f>
        <v>0</v>
      </c>
    </row>
    <row r="15" spans="1:4" s="1" customFormat="1" ht="17.25" customHeight="1">
      <c r="A15" s="22" t="s">
        <v>25</v>
      </c>
      <c r="B15" s="26"/>
      <c r="C15" s="24">
        <f>'支出总表（引用）'!A17</f>
        <v>0</v>
      </c>
      <c r="D15" s="25">
        <f>'支出总表（引用）'!B17</f>
        <v>0</v>
      </c>
    </row>
    <row r="16" spans="1:4" s="1" customFormat="1" ht="17.25" customHeight="1">
      <c r="A16" s="27"/>
      <c r="B16" s="28"/>
      <c r="C16" s="24">
        <f>'支出总表（引用）'!A18</f>
        <v>0</v>
      </c>
      <c r="D16" s="25">
        <f>'支出总表（引用）'!B18</f>
        <v>0</v>
      </c>
    </row>
    <row r="17" spans="1:4" s="1" customFormat="1" ht="17.25" customHeight="1">
      <c r="A17" s="27"/>
      <c r="B17" s="29"/>
      <c r="C17" s="24">
        <f>'支出总表（引用）'!A19</f>
        <v>0</v>
      </c>
      <c r="D17" s="25">
        <f>'支出总表（引用）'!B19</f>
        <v>0</v>
      </c>
    </row>
    <row r="18" spans="1:4" s="1" customFormat="1" ht="17.25" customHeight="1">
      <c r="A18" s="27"/>
      <c r="B18" s="29"/>
      <c r="C18" s="24">
        <f>'支出总表（引用）'!A20</f>
        <v>0</v>
      </c>
      <c r="D18" s="25">
        <f>'支出总表（引用）'!B20</f>
        <v>0</v>
      </c>
    </row>
    <row r="19" spans="1:4" s="1" customFormat="1" ht="17.25" customHeight="1">
      <c r="A19" s="25"/>
      <c r="B19" s="29"/>
      <c r="C19" s="24">
        <f>'支出总表（引用）'!A21</f>
        <v>0</v>
      </c>
      <c r="D19" s="25">
        <f>'支出总表（引用）'!B21</f>
        <v>0</v>
      </c>
    </row>
    <row r="20" spans="1:4" s="1" customFormat="1" ht="17.25" customHeight="1">
      <c r="A20" s="27"/>
      <c r="B20" s="29"/>
      <c r="C20" s="24">
        <f>'支出总表（引用）'!A22</f>
        <v>0</v>
      </c>
      <c r="D20" s="25">
        <f>'支出总表（引用）'!B22</f>
        <v>0</v>
      </c>
    </row>
    <row r="21" spans="1:4" s="1" customFormat="1" ht="17.25" customHeight="1">
      <c r="A21" s="30" t="s">
        <v>26</v>
      </c>
      <c r="B21" s="31">
        <f>SUM(B6,B11,B12,B13,B14,B15)</f>
        <v>9419643</v>
      </c>
      <c r="C21" s="30" t="s">
        <v>27</v>
      </c>
      <c r="D21" s="29">
        <f>'支出总表（引用）'!B7</f>
        <v>14927881.27</v>
      </c>
    </row>
    <row r="22" spans="1:4" s="1" customFormat="1" ht="17.25" customHeight="1">
      <c r="A22" s="22" t="s">
        <v>28</v>
      </c>
      <c r="B22" s="23"/>
      <c r="C22" s="32" t="s">
        <v>29</v>
      </c>
      <c r="D22" s="29"/>
    </row>
    <row r="23" spans="1:4" s="1" customFormat="1" ht="17.25" customHeight="1">
      <c r="A23" s="22" t="s">
        <v>30</v>
      </c>
      <c r="B23" s="33">
        <v>5508238.27</v>
      </c>
      <c r="C23" s="34"/>
      <c r="D23" s="29"/>
    </row>
    <row r="24" spans="1:4" s="1" customFormat="1" ht="17.25" customHeight="1">
      <c r="A24" s="35"/>
      <c r="B24" s="36"/>
      <c r="C24" s="34"/>
      <c r="D24" s="29"/>
    </row>
    <row r="25" spans="1:4" s="1" customFormat="1" ht="17.25" customHeight="1">
      <c r="A25" s="30" t="s">
        <v>31</v>
      </c>
      <c r="B25" s="37">
        <f>SUM(B21,B22,B23)</f>
        <v>14927881.27</v>
      </c>
      <c r="C25" s="30" t="s">
        <v>32</v>
      </c>
      <c r="D25" s="29">
        <f>B25</f>
        <v>14927881.27</v>
      </c>
    </row>
    <row r="26" spans="1:254" s="1" customFormat="1" ht="19.5" customHeight="1">
      <c r="A26" s="38"/>
      <c r="B26" s="39"/>
      <c r="C26" s="39"/>
      <c r="D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s="1" customFormat="1" ht="19.5" customHeight="1">
      <c r="A27" s="38"/>
      <c r="B27" s="39"/>
      <c r="C27" s="38"/>
      <c r="D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s="1" customFormat="1" ht="19.5" customHeight="1">
      <c r="A28" s="38"/>
      <c r="B28" s="39"/>
      <c r="C28" s="39"/>
      <c r="D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s="1" customFormat="1" ht="19.5" customHeight="1">
      <c r="A29" s="38"/>
      <c r="B29" s="38"/>
      <c r="C29" s="38"/>
      <c r="D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s="1" customFormat="1" ht="19.5" customHeight="1">
      <c r="A30" s="38"/>
      <c r="B30" s="38"/>
      <c r="C30" s="38"/>
      <c r="D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s="1" customFormat="1" ht="19.5" customHeight="1">
      <c r="A31" s="38"/>
      <c r="B31" s="38"/>
      <c r="C31" s="38"/>
      <c r="D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s="1" customFormat="1" ht="19.5" customHeight="1">
      <c r="A32" s="38"/>
      <c r="B32" s="38"/>
      <c r="C32" s="38"/>
      <c r="D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1" customFormat="1" ht="19.5" customHeight="1">
      <c r="A33" s="38"/>
      <c r="B33" s="38"/>
      <c r="C33" s="38"/>
      <c r="D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1" customFormat="1" ht="19.5" customHeight="1">
      <c r="A34" s="38"/>
      <c r="B34" s="38"/>
      <c r="C34" s="38"/>
      <c r="D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1" customFormat="1" ht="19.5" customHeight="1">
      <c r="A35" s="38"/>
      <c r="B35" s="38"/>
      <c r="C35" s="38"/>
      <c r="D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1" customFormat="1" ht="19.5" customHeight="1">
      <c r="A36" s="38"/>
      <c r="B36" s="38"/>
      <c r="C36" s="38"/>
      <c r="D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1" customFormat="1" ht="19.5" customHeight="1">
      <c r="A37" s="38"/>
      <c r="B37" s="38"/>
      <c r="C37" s="38"/>
      <c r="D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1" customFormat="1" ht="19.5" customHeight="1">
      <c r="A38" s="38"/>
      <c r="B38" s="38"/>
      <c r="C38" s="38"/>
      <c r="D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1" customFormat="1" ht="19.5" customHeight="1">
      <c r="A39" s="38"/>
      <c r="B39" s="38"/>
      <c r="C39" s="38"/>
      <c r="D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1" customFormat="1" ht="19.5" customHeight="1">
      <c r="A40" s="38"/>
      <c r="B40" s="38"/>
      <c r="C40" s="38"/>
      <c r="D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s="1" customFormat="1" ht="19.5" customHeight="1">
      <c r="A41" s="38"/>
      <c r="B41" s="38"/>
      <c r="C41" s="38"/>
      <c r="D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s="1" customFormat="1" ht="19.5" customHeight="1">
      <c r="A42" s="38"/>
      <c r="B42" s="38"/>
      <c r="C42" s="38"/>
      <c r="D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1" customFormat="1" ht="19.5" customHeight="1">
      <c r="A43" s="38"/>
      <c r="B43" s="38"/>
      <c r="C43" s="38"/>
      <c r="D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1" customFormat="1" ht="19.5" customHeight="1">
      <c r="A44" s="38"/>
      <c r="B44" s="38"/>
      <c r="C44" s="38"/>
      <c r="D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1" customFormat="1" ht="19.5" customHeight="1">
      <c r="A45" s="38"/>
      <c r="B45" s="38"/>
      <c r="C45" s="38"/>
      <c r="D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1" customFormat="1" ht="19.5" customHeight="1">
      <c r="A46" s="38"/>
      <c r="B46" s="38"/>
      <c r="C46" s="38"/>
      <c r="D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1" customFormat="1" ht="19.5" customHeight="1">
      <c r="A47" s="38"/>
      <c r="B47" s="38"/>
      <c r="C47" s="38"/>
      <c r="D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1" customFormat="1" ht="19.5" customHeight="1">
      <c r="A48" s="38"/>
      <c r="B48" s="38"/>
      <c r="C48" s="38"/>
      <c r="D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1" customFormat="1" ht="19.5" customHeight="1">
      <c r="A49" s="38"/>
      <c r="B49" s="38"/>
      <c r="C49" s="38"/>
      <c r="D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1" customFormat="1" ht="19.5" customHeight="1">
      <c r="A50" s="38"/>
      <c r="B50" s="38"/>
      <c r="C50" s="38"/>
      <c r="D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1" customFormat="1" ht="19.5" customHeight="1">
      <c r="A51" s="38"/>
      <c r="B51" s="38"/>
      <c r="C51" s="38"/>
      <c r="D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1" customFormat="1" ht="19.5" customHeight="1">
      <c r="A52" s="38"/>
      <c r="B52" s="38"/>
      <c r="C52" s="38"/>
      <c r="D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1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1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1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1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1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1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1" customFormat="1" ht="19.5" customHeight="1">
      <c r="A59" s="38"/>
      <c r="B59" s="40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1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1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1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1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1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s="1" customFormat="1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s="1" customFormat="1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s="1" customFormat="1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zoomScale="70" zoomScaleNormal="7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9.8515625" style="1" customWidth="1"/>
    <col min="4" max="4" width="16.57421875" style="1" customWidth="1"/>
    <col min="5" max="5" width="19.00390625" style="1" customWidth="1"/>
    <col min="6" max="6" width="17.7109375" style="1" customWidth="1"/>
    <col min="7" max="7" width="12.8515625" style="1" customWidth="1"/>
    <col min="8" max="8" width="11.140625" style="1" customWidth="1"/>
    <col min="9" max="9" width="12.00390625" style="1" customWidth="1"/>
    <col min="10" max="10" width="13.421875" style="1" customWidth="1"/>
    <col min="11" max="11" width="10.8515625" style="1" customWidth="1"/>
    <col min="12" max="12" width="10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0" t="s">
        <v>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" customFormat="1" ht="27.75" customHeight="1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36" t="s">
        <v>179</v>
      </c>
    </row>
    <row r="4" spans="1:15" s="1" customFormat="1" ht="17.25" customHeight="1">
      <c r="A4" s="211" t="s">
        <v>34</v>
      </c>
      <c r="B4" s="211" t="s">
        <v>35</v>
      </c>
      <c r="C4" s="212" t="s">
        <v>36</v>
      </c>
      <c r="D4" s="214" t="s">
        <v>37</v>
      </c>
      <c r="E4" s="211" t="s">
        <v>38</v>
      </c>
      <c r="F4" s="211"/>
      <c r="G4" s="211"/>
      <c r="H4" s="211"/>
      <c r="I4" s="211"/>
      <c r="J4" s="209" t="s">
        <v>39</v>
      </c>
      <c r="K4" s="209" t="s">
        <v>40</v>
      </c>
      <c r="L4" s="209" t="s">
        <v>41</v>
      </c>
      <c r="M4" s="209" t="s">
        <v>42</v>
      </c>
      <c r="N4" s="209" t="s">
        <v>43</v>
      </c>
      <c r="O4" s="214" t="s">
        <v>44</v>
      </c>
    </row>
    <row r="5" spans="1:15" s="1" customFormat="1" ht="58.5" customHeight="1">
      <c r="A5" s="211"/>
      <c r="B5" s="211"/>
      <c r="C5" s="213"/>
      <c r="D5" s="214"/>
      <c r="E5" s="43" t="s">
        <v>45</v>
      </c>
      <c r="F5" s="43" t="s">
        <v>46</v>
      </c>
      <c r="G5" s="43" t="s">
        <v>47</v>
      </c>
      <c r="H5" s="43" t="s">
        <v>48</v>
      </c>
      <c r="I5" s="43" t="s">
        <v>49</v>
      </c>
      <c r="J5" s="209"/>
      <c r="K5" s="209"/>
      <c r="L5" s="209"/>
      <c r="M5" s="209"/>
      <c r="N5" s="209"/>
      <c r="O5" s="214"/>
    </row>
    <row r="6" spans="1:15" s="1" customFormat="1" ht="36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1" customFormat="1" ht="24.75" customHeight="1">
      <c r="A7" s="45" t="s">
        <v>0</v>
      </c>
      <c r="B7" s="46" t="s">
        <v>36</v>
      </c>
      <c r="C7" s="47">
        <v>14927881.27</v>
      </c>
      <c r="D7" s="47">
        <v>5508238.27</v>
      </c>
      <c r="E7" s="47">
        <v>9419643</v>
      </c>
      <c r="F7" s="47">
        <v>9419643</v>
      </c>
      <c r="G7" s="47"/>
      <c r="H7" s="47"/>
      <c r="I7" s="47"/>
      <c r="J7" s="47"/>
      <c r="K7" s="47"/>
      <c r="L7" s="48"/>
      <c r="M7" s="49"/>
      <c r="N7" s="50"/>
      <c r="O7" s="48"/>
    </row>
    <row r="8" spans="1:15" s="1" customFormat="1" ht="24.75" customHeight="1">
      <c r="A8" s="45" t="s">
        <v>51</v>
      </c>
      <c r="B8" s="45" t="s">
        <v>52</v>
      </c>
      <c r="C8" s="47">
        <v>11437138.27</v>
      </c>
      <c r="D8" s="47">
        <v>5508238.27</v>
      </c>
      <c r="E8" s="47">
        <v>5928900</v>
      </c>
      <c r="F8" s="47">
        <v>5928900</v>
      </c>
      <c r="G8" s="47"/>
      <c r="H8" s="47"/>
      <c r="I8" s="47"/>
      <c r="J8" s="47"/>
      <c r="K8" s="47"/>
      <c r="L8" s="48"/>
      <c r="M8" s="49"/>
      <c r="N8" s="50"/>
      <c r="O8" s="48"/>
    </row>
    <row r="9" spans="1:15" s="1" customFormat="1" ht="24.75" customHeight="1">
      <c r="A9" s="45" t="s">
        <v>53</v>
      </c>
      <c r="B9" s="45" t="s">
        <v>54</v>
      </c>
      <c r="C9" s="47">
        <v>60000</v>
      </c>
      <c r="D9" s="47"/>
      <c r="E9" s="47">
        <v>60000</v>
      </c>
      <c r="F9" s="47">
        <v>60000</v>
      </c>
      <c r="G9" s="47"/>
      <c r="H9" s="47"/>
      <c r="I9" s="47"/>
      <c r="J9" s="47"/>
      <c r="K9" s="47"/>
      <c r="L9" s="48"/>
      <c r="M9" s="49"/>
      <c r="N9" s="50"/>
      <c r="O9" s="48"/>
    </row>
    <row r="10" spans="1:15" s="1" customFormat="1" ht="24.75" customHeight="1">
      <c r="A10" s="45" t="s">
        <v>55</v>
      </c>
      <c r="B10" s="45" t="s">
        <v>56</v>
      </c>
      <c r="C10" s="47">
        <v>60000</v>
      </c>
      <c r="D10" s="47"/>
      <c r="E10" s="47">
        <v>60000</v>
      </c>
      <c r="F10" s="47">
        <v>60000</v>
      </c>
      <c r="G10" s="47"/>
      <c r="H10" s="47"/>
      <c r="I10" s="47"/>
      <c r="J10" s="47"/>
      <c r="K10" s="47"/>
      <c r="L10" s="48"/>
      <c r="M10" s="49"/>
      <c r="N10" s="50"/>
      <c r="O10" s="48"/>
    </row>
    <row r="11" spans="1:15" s="1" customFormat="1" ht="36.75" customHeight="1">
      <c r="A11" s="45" t="s">
        <v>57</v>
      </c>
      <c r="B11" s="45" t="s">
        <v>58</v>
      </c>
      <c r="C11" s="47">
        <v>11296138.27</v>
      </c>
      <c r="D11" s="47">
        <v>5508238.27</v>
      </c>
      <c r="E11" s="47">
        <v>5787900</v>
      </c>
      <c r="F11" s="47">
        <v>5787900</v>
      </c>
      <c r="G11" s="47"/>
      <c r="H11" s="47"/>
      <c r="I11" s="47"/>
      <c r="J11" s="47"/>
      <c r="K11" s="47"/>
      <c r="L11" s="48"/>
      <c r="M11" s="49"/>
      <c r="N11" s="50"/>
      <c r="O11" s="48"/>
    </row>
    <row r="12" spans="1:15" s="1" customFormat="1" ht="24.75" customHeight="1">
      <c r="A12" s="45" t="s">
        <v>59</v>
      </c>
      <c r="B12" s="45" t="s">
        <v>60</v>
      </c>
      <c r="C12" s="47">
        <v>11296138.27</v>
      </c>
      <c r="D12" s="47">
        <v>5508238.27</v>
      </c>
      <c r="E12" s="47">
        <v>5787900</v>
      </c>
      <c r="F12" s="47">
        <v>5787900</v>
      </c>
      <c r="G12" s="47"/>
      <c r="H12" s="47"/>
      <c r="I12" s="47"/>
      <c r="J12" s="47"/>
      <c r="K12" s="47"/>
      <c r="L12" s="48"/>
      <c r="M12" s="49"/>
      <c r="N12" s="50"/>
      <c r="O12" s="48"/>
    </row>
    <row r="13" spans="1:15" s="1" customFormat="1" ht="24.75" customHeight="1">
      <c r="A13" s="45" t="s">
        <v>61</v>
      </c>
      <c r="B13" s="45" t="s">
        <v>62</v>
      </c>
      <c r="C13" s="47">
        <v>81000</v>
      </c>
      <c r="D13" s="47"/>
      <c r="E13" s="47">
        <v>81000</v>
      </c>
      <c r="F13" s="47">
        <v>81000</v>
      </c>
      <c r="G13" s="47"/>
      <c r="H13" s="47"/>
      <c r="I13" s="47"/>
      <c r="J13" s="47"/>
      <c r="K13" s="47"/>
      <c r="L13" s="48"/>
      <c r="M13" s="49"/>
      <c r="N13" s="50"/>
      <c r="O13" s="48"/>
    </row>
    <row r="14" spans="1:15" s="1" customFormat="1" ht="24.75" customHeight="1">
      <c r="A14" s="45" t="s">
        <v>63</v>
      </c>
      <c r="B14" s="45" t="s">
        <v>60</v>
      </c>
      <c r="C14" s="47">
        <v>81000</v>
      </c>
      <c r="D14" s="47"/>
      <c r="E14" s="47">
        <v>81000</v>
      </c>
      <c r="F14" s="47">
        <v>81000</v>
      </c>
      <c r="G14" s="47"/>
      <c r="H14" s="47"/>
      <c r="I14" s="47"/>
      <c r="J14" s="47"/>
      <c r="K14" s="47"/>
      <c r="L14" s="48"/>
      <c r="M14" s="49"/>
      <c r="N14" s="50"/>
      <c r="O14" s="48"/>
    </row>
    <row r="15" spans="1:15" s="1" customFormat="1" ht="24.75" customHeight="1">
      <c r="A15" s="45" t="s">
        <v>64</v>
      </c>
      <c r="B15" s="45" t="s">
        <v>65</v>
      </c>
      <c r="C15" s="47">
        <v>576693</v>
      </c>
      <c r="D15" s="47"/>
      <c r="E15" s="47">
        <v>576693</v>
      </c>
      <c r="F15" s="47">
        <v>576693</v>
      </c>
      <c r="G15" s="47"/>
      <c r="H15" s="47"/>
      <c r="I15" s="47"/>
      <c r="J15" s="47"/>
      <c r="K15" s="47"/>
      <c r="L15" s="48"/>
      <c r="M15" s="49"/>
      <c r="N15" s="50"/>
      <c r="O15" s="48"/>
    </row>
    <row r="16" spans="1:15" s="1" customFormat="1" ht="24.75" customHeight="1">
      <c r="A16" s="45" t="s">
        <v>66</v>
      </c>
      <c r="B16" s="45" t="s">
        <v>67</v>
      </c>
      <c r="C16" s="47">
        <v>570570</v>
      </c>
      <c r="D16" s="47"/>
      <c r="E16" s="47">
        <v>570570</v>
      </c>
      <c r="F16" s="47">
        <v>570570</v>
      </c>
      <c r="G16" s="47"/>
      <c r="H16" s="47"/>
      <c r="I16" s="47"/>
      <c r="J16" s="47"/>
      <c r="K16" s="47"/>
      <c r="L16" s="48"/>
      <c r="M16" s="49"/>
      <c r="N16" s="50"/>
      <c r="O16" s="48"/>
    </row>
    <row r="17" spans="1:15" s="1" customFormat="1" ht="24.75" customHeight="1">
      <c r="A17" s="45" t="s">
        <v>68</v>
      </c>
      <c r="B17" s="45" t="s">
        <v>69</v>
      </c>
      <c r="C17" s="47">
        <v>58272</v>
      </c>
      <c r="D17" s="47"/>
      <c r="E17" s="47">
        <v>58272</v>
      </c>
      <c r="F17" s="47">
        <v>58272</v>
      </c>
      <c r="G17" s="47"/>
      <c r="H17" s="47"/>
      <c r="I17" s="47"/>
      <c r="J17" s="47"/>
      <c r="K17" s="47"/>
      <c r="L17" s="48"/>
      <c r="M17" s="49"/>
      <c r="N17" s="50"/>
      <c r="O17" s="48"/>
    </row>
    <row r="18" spans="1:15" s="1" customFormat="1" ht="36" customHeight="1">
      <c r="A18" s="45" t="s">
        <v>70</v>
      </c>
      <c r="B18" s="45" t="s">
        <v>71</v>
      </c>
      <c r="C18" s="47">
        <v>512298</v>
      </c>
      <c r="D18" s="47"/>
      <c r="E18" s="47">
        <v>512298</v>
      </c>
      <c r="F18" s="47">
        <v>512298</v>
      </c>
      <c r="G18" s="47"/>
      <c r="H18" s="47"/>
      <c r="I18" s="47"/>
      <c r="J18" s="47"/>
      <c r="K18" s="47"/>
      <c r="L18" s="48"/>
      <c r="M18" s="49"/>
      <c r="N18" s="50"/>
      <c r="O18" s="48"/>
    </row>
    <row r="19" spans="1:15" s="1" customFormat="1" ht="31.5" customHeight="1">
      <c r="A19" s="45" t="s">
        <v>72</v>
      </c>
      <c r="B19" s="45" t="s">
        <v>73</v>
      </c>
      <c r="C19" s="47">
        <v>6123</v>
      </c>
      <c r="D19" s="47"/>
      <c r="E19" s="47">
        <v>6123</v>
      </c>
      <c r="F19" s="47">
        <v>6123</v>
      </c>
      <c r="G19" s="47"/>
      <c r="H19" s="47"/>
      <c r="I19" s="47"/>
      <c r="J19" s="47"/>
      <c r="K19" s="47"/>
      <c r="L19" s="48"/>
      <c r="M19" s="49"/>
      <c r="N19" s="50"/>
      <c r="O19" s="48"/>
    </row>
    <row r="20" spans="1:15" s="1" customFormat="1" ht="32.25" customHeight="1">
      <c r="A20" s="45" t="s">
        <v>74</v>
      </c>
      <c r="B20" s="45" t="s">
        <v>75</v>
      </c>
      <c r="C20" s="47">
        <v>6123</v>
      </c>
      <c r="D20" s="47"/>
      <c r="E20" s="47">
        <v>6123</v>
      </c>
      <c r="F20" s="47">
        <v>6123</v>
      </c>
      <c r="G20" s="47"/>
      <c r="H20" s="47"/>
      <c r="I20" s="47"/>
      <c r="J20" s="47"/>
      <c r="K20" s="47"/>
      <c r="L20" s="48"/>
      <c r="M20" s="49"/>
      <c r="N20" s="50"/>
      <c r="O20" s="48"/>
    </row>
    <row r="21" spans="1:15" s="1" customFormat="1" ht="24.75" customHeight="1">
      <c r="A21" s="45" t="s">
        <v>76</v>
      </c>
      <c r="B21" s="45" t="s">
        <v>77</v>
      </c>
      <c r="C21" s="47">
        <v>341010</v>
      </c>
      <c r="D21" s="47"/>
      <c r="E21" s="47">
        <v>341010</v>
      </c>
      <c r="F21" s="47">
        <v>341010</v>
      </c>
      <c r="G21" s="47"/>
      <c r="H21" s="47"/>
      <c r="I21" s="47"/>
      <c r="J21" s="47"/>
      <c r="K21" s="47"/>
      <c r="L21" s="48"/>
      <c r="M21" s="49"/>
      <c r="N21" s="50"/>
      <c r="O21" s="48"/>
    </row>
    <row r="22" spans="1:15" s="1" customFormat="1" ht="24.75" customHeight="1">
      <c r="A22" s="45" t="s">
        <v>78</v>
      </c>
      <c r="B22" s="45" t="s">
        <v>79</v>
      </c>
      <c r="C22" s="47">
        <v>55000</v>
      </c>
      <c r="D22" s="47"/>
      <c r="E22" s="47">
        <v>55000</v>
      </c>
      <c r="F22" s="47">
        <v>55000</v>
      </c>
      <c r="G22" s="47"/>
      <c r="H22" s="47"/>
      <c r="I22" s="47"/>
      <c r="J22" s="47"/>
      <c r="K22" s="47"/>
      <c r="L22" s="48"/>
      <c r="M22" s="49"/>
      <c r="N22" s="50"/>
      <c r="O22" s="48"/>
    </row>
    <row r="23" spans="1:15" s="1" customFormat="1" ht="24.75" customHeight="1">
      <c r="A23" s="45" t="s">
        <v>80</v>
      </c>
      <c r="B23" s="45" t="s">
        <v>81</v>
      </c>
      <c r="C23" s="47">
        <v>55000</v>
      </c>
      <c r="D23" s="47"/>
      <c r="E23" s="47">
        <v>55000</v>
      </c>
      <c r="F23" s="47">
        <v>55000</v>
      </c>
      <c r="G23" s="47"/>
      <c r="H23" s="47"/>
      <c r="I23" s="47"/>
      <c r="J23" s="47"/>
      <c r="K23" s="47"/>
      <c r="L23" s="48"/>
      <c r="M23" s="49"/>
      <c r="N23" s="50"/>
      <c r="O23" s="48"/>
    </row>
    <row r="24" spans="1:15" s="1" customFormat="1" ht="31.5" customHeight="1">
      <c r="A24" s="45" t="s">
        <v>82</v>
      </c>
      <c r="B24" s="45" t="s">
        <v>83</v>
      </c>
      <c r="C24" s="47">
        <v>286010</v>
      </c>
      <c r="D24" s="47"/>
      <c r="E24" s="47">
        <v>286010</v>
      </c>
      <c r="F24" s="47">
        <v>286010</v>
      </c>
      <c r="G24" s="47"/>
      <c r="H24" s="47"/>
      <c r="I24" s="47"/>
      <c r="J24" s="47"/>
      <c r="K24" s="47"/>
      <c r="L24" s="48"/>
      <c r="M24" s="49"/>
      <c r="N24" s="50"/>
      <c r="O24" s="48"/>
    </row>
    <row r="25" spans="1:15" s="1" customFormat="1" ht="36.75" customHeight="1">
      <c r="A25" s="45" t="s">
        <v>84</v>
      </c>
      <c r="B25" s="45" t="s">
        <v>85</v>
      </c>
      <c r="C25" s="47">
        <v>286010</v>
      </c>
      <c r="D25" s="47"/>
      <c r="E25" s="47">
        <v>286010</v>
      </c>
      <c r="F25" s="47">
        <v>286010</v>
      </c>
      <c r="G25" s="47"/>
      <c r="H25" s="47"/>
      <c r="I25" s="47"/>
      <c r="J25" s="47"/>
      <c r="K25" s="47"/>
      <c r="L25" s="48"/>
      <c r="M25" s="49"/>
      <c r="N25" s="50"/>
      <c r="O25" s="48"/>
    </row>
    <row r="26" spans="1:15" s="1" customFormat="1" ht="24.75" customHeight="1">
      <c r="A26" s="45" t="s">
        <v>86</v>
      </c>
      <c r="B26" s="45" t="s">
        <v>87</v>
      </c>
      <c r="C26" s="47">
        <v>2573040</v>
      </c>
      <c r="D26" s="47"/>
      <c r="E26" s="47">
        <v>2573040</v>
      </c>
      <c r="F26" s="47">
        <v>2573040</v>
      </c>
      <c r="G26" s="47"/>
      <c r="H26" s="47"/>
      <c r="I26" s="47"/>
      <c r="J26" s="47"/>
      <c r="K26" s="47"/>
      <c r="L26" s="48"/>
      <c r="M26" s="49"/>
      <c r="N26" s="50"/>
      <c r="O26" s="48"/>
    </row>
    <row r="27" spans="1:15" s="1" customFormat="1" ht="24.75" customHeight="1">
      <c r="A27" s="45" t="s">
        <v>78</v>
      </c>
      <c r="B27" s="45" t="s">
        <v>88</v>
      </c>
      <c r="C27" s="47">
        <v>2573040</v>
      </c>
      <c r="D27" s="47"/>
      <c r="E27" s="47">
        <v>2573040</v>
      </c>
      <c r="F27" s="47">
        <v>2573040</v>
      </c>
      <c r="G27" s="47"/>
      <c r="H27" s="47"/>
      <c r="I27" s="47"/>
      <c r="J27" s="47"/>
      <c r="K27" s="47"/>
      <c r="L27" s="48"/>
      <c r="M27" s="49"/>
      <c r="N27" s="50"/>
      <c r="O27" s="48"/>
    </row>
    <row r="28" spans="1:15" s="1" customFormat="1" ht="35.25" customHeight="1">
      <c r="A28" s="45" t="s">
        <v>89</v>
      </c>
      <c r="B28" s="45" t="s">
        <v>90</v>
      </c>
      <c r="C28" s="47">
        <v>2573040</v>
      </c>
      <c r="D28" s="47"/>
      <c r="E28" s="47">
        <v>2573040</v>
      </c>
      <c r="F28" s="47">
        <v>2573040</v>
      </c>
      <c r="G28" s="47"/>
      <c r="H28" s="47"/>
      <c r="I28" s="47"/>
      <c r="J28" s="47"/>
      <c r="K28" s="47"/>
      <c r="L28" s="48"/>
      <c r="M28" s="49"/>
      <c r="N28" s="50"/>
      <c r="O28" s="48"/>
    </row>
    <row r="29" spans="1:16" s="1" customFormat="1" ht="21" customHeight="1">
      <c r="A29" s="51"/>
      <c r="B29" s="52"/>
      <c r="C29" s="52"/>
      <c r="D29" s="52"/>
      <c r="E29" s="52"/>
      <c r="F29" s="53"/>
      <c r="G29" s="53"/>
      <c r="H29" s="52"/>
      <c r="I29" s="52"/>
      <c r="J29" s="52"/>
      <c r="K29" s="53"/>
      <c r="L29" s="53"/>
      <c r="M29" s="53"/>
      <c r="N29" s="53"/>
      <c r="O29" s="53"/>
      <c r="P29" s="52"/>
    </row>
    <row r="30" spans="1:15" s="1" customFormat="1" ht="21" customHeight="1">
      <c r="A30" s="54"/>
      <c r="B30" s="54"/>
      <c r="C30" s="54"/>
      <c r="D30" s="54"/>
      <c r="E30" s="54"/>
      <c r="F30" s="54"/>
      <c r="G30" s="55"/>
      <c r="H30" s="54"/>
      <c r="I30" s="55"/>
      <c r="J30" s="55"/>
      <c r="K30" s="53"/>
      <c r="L30" s="53"/>
      <c r="M30" s="53"/>
      <c r="N30" s="53"/>
      <c r="O30" s="53"/>
    </row>
    <row r="31" spans="2:15" s="1" customFormat="1" ht="21" customHeight="1">
      <c r="B31" s="54"/>
      <c r="C31" s="54"/>
      <c r="D31" s="54"/>
      <c r="E31" s="54"/>
      <c r="F31" s="55"/>
      <c r="G31" s="55"/>
      <c r="H31" s="55"/>
      <c r="I31" s="55"/>
      <c r="J31" s="55"/>
      <c r="K31" s="53"/>
      <c r="L31" s="53"/>
      <c r="M31" s="53"/>
      <c r="N31" s="55"/>
      <c r="O31" s="53"/>
    </row>
    <row r="32" spans="2:15" s="1" customFormat="1" ht="21" customHeight="1">
      <c r="B32" s="55"/>
      <c r="F32" s="56"/>
      <c r="G32" s="55"/>
      <c r="H32" s="55"/>
      <c r="I32" s="56"/>
      <c r="J32" s="55"/>
      <c r="K32" s="53"/>
      <c r="L32" s="53"/>
      <c r="M32" s="53"/>
      <c r="N32" s="53"/>
      <c r="O32" s="53"/>
    </row>
    <row r="33" spans="2:15" s="1" customFormat="1" ht="21" customHeight="1">
      <c r="B33" s="55"/>
      <c r="C33" s="51"/>
      <c r="D33" s="51"/>
      <c r="I33" s="56"/>
      <c r="K33" s="53"/>
      <c r="L33" s="53"/>
      <c r="N33" s="56"/>
      <c r="O33" s="53"/>
    </row>
    <row r="34" spans="10:13" s="1" customFormat="1" ht="21" customHeight="1">
      <c r="J34" s="53"/>
      <c r="K34" s="53"/>
      <c r="L34" s="53"/>
      <c r="M34" s="53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85" zoomScaleNormal="85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7"/>
      <c r="B1" s="57"/>
      <c r="C1" s="57"/>
      <c r="D1" s="57"/>
      <c r="E1" s="57"/>
      <c r="F1" s="57"/>
      <c r="G1" s="57"/>
      <c r="H1" s="58"/>
      <c r="I1" s="57"/>
      <c r="J1" s="57"/>
    </row>
    <row r="2" spans="1:10" s="1" customFormat="1" ht="29.25" customHeight="1">
      <c r="A2" s="220" t="s">
        <v>91</v>
      </c>
      <c r="B2" s="220"/>
      <c r="C2" s="220"/>
      <c r="D2" s="220"/>
      <c r="E2" s="220"/>
      <c r="F2" s="220"/>
      <c r="G2" s="220"/>
      <c r="H2" s="220"/>
      <c r="I2" s="59"/>
      <c r="J2" s="59"/>
    </row>
    <row r="3" spans="1:10" s="1" customFormat="1" ht="21" customHeight="1">
      <c r="A3" s="60" t="s">
        <v>10</v>
      </c>
      <c r="B3" s="61"/>
      <c r="C3" s="61"/>
      <c r="D3" s="61"/>
      <c r="E3" s="61"/>
      <c r="F3" s="61"/>
      <c r="G3" s="61"/>
      <c r="H3" s="236" t="s">
        <v>179</v>
      </c>
      <c r="I3" s="57"/>
      <c r="J3" s="57"/>
    </row>
    <row r="4" spans="1:10" s="1" customFormat="1" ht="21" customHeight="1">
      <c r="A4" s="215" t="s">
        <v>92</v>
      </c>
      <c r="B4" s="215"/>
      <c r="C4" s="217" t="s">
        <v>36</v>
      </c>
      <c r="D4" s="218" t="s">
        <v>93</v>
      </c>
      <c r="E4" s="215" t="s">
        <v>94</v>
      </c>
      <c r="F4" s="219" t="s">
        <v>95</v>
      </c>
      <c r="G4" s="215" t="s">
        <v>96</v>
      </c>
      <c r="H4" s="216" t="s">
        <v>97</v>
      </c>
      <c r="I4" s="57"/>
      <c r="J4" s="57"/>
    </row>
    <row r="5" spans="1:10" s="1" customFormat="1" ht="21" customHeight="1">
      <c r="A5" s="62" t="s">
        <v>98</v>
      </c>
      <c r="B5" s="62" t="s">
        <v>99</v>
      </c>
      <c r="C5" s="217"/>
      <c r="D5" s="218"/>
      <c r="E5" s="215"/>
      <c r="F5" s="219"/>
      <c r="G5" s="215"/>
      <c r="H5" s="216"/>
      <c r="I5" s="57"/>
      <c r="J5" s="57"/>
    </row>
    <row r="6" spans="1:10" s="1" customFormat="1" ht="21" customHeight="1">
      <c r="A6" s="63" t="s">
        <v>50</v>
      </c>
      <c r="B6" s="63" t="s">
        <v>50</v>
      </c>
      <c r="C6" s="63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f>G6+1</f>
        <v>6</v>
      </c>
      <c r="I6" s="57"/>
      <c r="J6" s="57"/>
    </row>
    <row r="7" spans="1:10" s="1" customFormat="1" ht="18.75" customHeight="1">
      <c r="A7" s="65" t="s">
        <v>0</v>
      </c>
      <c r="B7" s="66" t="s">
        <v>36</v>
      </c>
      <c r="C7" s="67">
        <v>14927881.27</v>
      </c>
      <c r="D7" s="67">
        <v>14927881.27</v>
      </c>
      <c r="E7" s="67"/>
      <c r="F7" s="67"/>
      <c r="G7" s="68"/>
      <c r="H7" s="69"/>
      <c r="I7" s="70"/>
      <c r="J7" s="57"/>
    </row>
    <row r="8" spans="1:8" s="1" customFormat="1" ht="18.75" customHeight="1">
      <c r="A8" s="65" t="s">
        <v>51</v>
      </c>
      <c r="B8" s="65" t="s">
        <v>52</v>
      </c>
      <c r="C8" s="67">
        <v>11437138.27</v>
      </c>
      <c r="D8" s="67">
        <v>11437138.27</v>
      </c>
      <c r="E8" s="67"/>
      <c r="F8" s="67"/>
      <c r="G8" s="68"/>
      <c r="H8" s="69"/>
    </row>
    <row r="9" spans="1:8" s="1" customFormat="1" ht="18.75" customHeight="1">
      <c r="A9" s="65" t="s">
        <v>53</v>
      </c>
      <c r="B9" s="65" t="s">
        <v>54</v>
      </c>
      <c r="C9" s="67">
        <v>60000</v>
      </c>
      <c r="D9" s="67">
        <v>60000</v>
      </c>
      <c r="E9" s="67"/>
      <c r="F9" s="67"/>
      <c r="G9" s="68"/>
      <c r="H9" s="69"/>
    </row>
    <row r="10" spans="1:8" s="1" customFormat="1" ht="18.75" customHeight="1">
      <c r="A10" s="65" t="s">
        <v>55</v>
      </c>
      <c r="B10" s="65" t="s">
        <v>56</v>
      </c>
      <c r="C10" s="67">
        <v>60000</v>
      </c>
      <c r="D10" s="67">
        <v>60000</v>
      </c>
      <c r="E10" s="67"/>
      <c r="F10" s="67"/>
      <c r="G10" s="68"/>
      <c r="H10" s="69"/>
    </row>
    <row r="11" spans="1:8" s="1" customFormat="1" ht="18.75" customHeight="1">
      <c r="A11" s="65" t="s">
        <v>57</v>
      </c>
      <c r="B11" s="65" t="s">
        <v>58</v>
      </c>
      <c r="C11" s="67">
        <v>11296138.27</v>
      </c>
      <c r="D11" s="67">
        <v>11296138.27</v>
      </c>
      <c r="E11" s="67"/>
      <c r="F11" s="67"/>
      <c r="G11" s="68"/>
      <c r="H11" s="69"/>
    </row>
    <row r="12" spans="1:8" s="1" customFormat="1" ht="18.75" customHeight="1">
      <c r="A12" s="65" t="s">
        <v>59</v>
      </c>
      <c r="B12" s="65" t="s">
        <v>60</v>
      </c>
      <c r="C12" s="67">
        <v>11296138.27</v>
      </c>
      <c r="D12" s="67">
        <v>11296138.27</v>
      </c>
      <c r="E12" s="67"/>
      <c r="F12" s="67"/>
      <c r="G12" s="68"/>
      <c r="H12" s="69"/>
    </row>
    <row r="13" spans="1:8" s="1" customFormat="1" ht="18.75" customHeight="1">
      <c r="A13" s="65" t="s">
        <v>61</v>
      </c>
      <c r="B13" s="65" t="s">
        <v>62</v>
      </c>
      <c r="C13" s="67">
        <v>81000</v>
      </c>
      <c r="D13" s="67">
        <v>81000</v>
      </c>
      <c r="E13" s="67"/>
      <c r="F13" s="67"/>
      <c r="G13" s="68"/>
      <c r="H13" s="69"/>
    </row>
    <row r="14" spans="1:8" s="1" customFormat="1" ht="18.75" customHeight="1">
      <c r="A14" s="65" t="s">
        <v>63</v>
      </c>
      <c r="B14" s="65" t="s">
        <v>60</v>
      </c>
      <c r="C14" s="67">
        <v>81000</v>
      </c>
      <c r="D14" s="67">
        <v>81000</v>
      </c>
      <c r="E14" s="67"/>
      <c r="F14" s="67"/>
      <c r="G14" s="68"/>
      <c r="H14" s="69"/>
    </row>
    <row r="15" spans="1:8" s="1" customFormat="1" ht="18.75" customHeight="1">
      <c r="A15" s="65" t="s">
        <v>64</v>
      </c>
      <c r="B15" s="65" t="s">
        <v>65</v>
      </c>
      <c r="C15" s="67">
        <v>576693</v>
      </c>
      <c r="D15" s="67">
        <v>576693</v>
      </c>
      <c r="E15" s="67"/>
      <c r="F15" s="67"/>
      <c r="G15" s="68"/>
      <c r="H15" s="69"/>
    </row>
    <row r="16" spans="1:8" s="1" customFormat="1" ht="18.75" customHeight="1">
      <c r="A16" s="65" t="s">
        <v>66</v>
      </c>
      <c r="B16" s="65" t="s">
        <v>67</v>
      </c>
      <c r="C16" s="67">
        <v>570570</v>
      </c>
      <c r="D16" s="67">
        <v>570570</v>
      </c>
      <c r="E16" s="67"/>
      <c r="F16" s="67"/>
      <c r="G16" s="68"/>
      <c r="H16" s="69"/>
    </row>
    <row r="17" spans="1:8" s="1" customFormat="1" ht="18.75" customHeight="1">
      <c r="A17" s="65" t="s">
        <v>68</v>
      </c>
      <c r="B17" s="65" t="s">
        <v>69</v>
      </c>
      <c r="C17" s="67">
        <v>58272</v>
      </c>
      <c r="D17" s="67">
        <v>58272</v>
      </c>
      <c r="E17" s="67"/>
      <c r="F17" s="67"/>
      <c r="G17" s="68"/>
      <c r="H17" s="69"/>
    </row>
    <row r="18" spans="1:8" s="1" customFormat="1" ht="18.75" customHeight="1">
      <c r="A18" s="65" t="s">
        <v>70</v>
      </c>
      <c r="B18" s="65" t="s">
        <v>71</v>
      </c>
      <c r="C18" s="67">
        <v>512298</v>
      </c>
      <c r="D18" s="67">
        <v>512298</v>
      </c>
      <c r="E18" s="67"/>
      <c r="F18" s="67"/>
      <c r="G18" s="68"/>
      <c r="H18" s="69"/>
    </row>
    <row r="19" spans="1:8" s="1" customFormat="1" ht="18.75" customHeight="1">
      <c r="A19" s="65" t="s">
        <v>72</v>
      </c>
      <c r="B19" s="65" t="s">
        <v>73</v>
      </c>
      <c r="C19" s="67">
        <v>6123</v>
      </c>
      <c r="D19" s="67">
        <v>6123</v>
      </c>
      <c r="E19" s="67"/>
      <c r="F19" s="67"/>
      <c r="G19" s="68"/>
      <c r="H19" s="69"/>
    </row>
    <row r="20" spans="1:8" s="1" customFormat="1" ht="18.75" customHeight="1">
      <c r="A20" s="65" t="s">
        <v>74</v>
      </c>
      <c r="B20" s="65" t="s">
        <v>75</v>
      </c>
      <c r="C20" s="67">
        <v>6123</v>
      </c>
      <c r="D20" s="67">
        <v>6123</v>
      </c>
      <c r="E20" s="67"/>
      <c r="F20" s="67"/>
      <c r="G20" s="68"/>
      <c r="H20" s="69"/>
    </row>
    <row r="21" spans="1:8" s="1" customFormat="1" ht="18.75" customHeight="1">
      <c r="A21" s="65" t="s">
        <v>76</v>
      </c>
      <c r="B21" s="65" t="s">
        <v>77</v>
      </c>
      <c r="C21" s="67">
        <v>341010</v>
      </c>
      <c r="D21" s="67">
        <v>341010</v>
      </c>
      <c r="E21" s="67"/>
      <c r="F21" s="67"/>
      <c r="G21" s="68"/>
      <c r="H21" s="69"/>
    </row>
    <row r="22" spans="1:8" s="1" customFormat="1" ht="18.75" customHeight="1">
      <c r="A22" s="65" t="s">
        <v>78</v>
      </c>
      <c r="B22" s="65" t="s">
        <v>79</v>
      </c>
      <c r="C22" s="67">
        <v>55000</v>
      </c>
      <c r="D22" s="67">
        <v>55000</v>
      </c>
      <c r="E22" s="67"/>
      <c r="F22" s="67"/>
      <c r="G22" s="68"/>
      <c r="H22" s="69"/>
    </row>
    <row r="23" spans="1:8" s="1" customFormat="1" ht="18.75" customHeight="1">
      <c r="A23" s="65" t="s">
        <v>80</v>
      </c>
      <c r="B23" s="65" t="s">
        <v>81</v>
      </c>
      <c r="C23" s="67">
        <v>55000</v>
      </c>
      <c r="D23" s="67">
        <v>55000</v>
      </c>
      <c r="E23" s="67"/>
      <c r="F23" s="67"/>
      <c r="G23" s="68"/>
      <c r="H23" s="69"/>
    </row>
    <row r="24" spans="1:8" s="1" customFormat="1" ht="18.75" customHeight="1">
      <c r="A24" s="65" t="s">
        <v>82</v>
      </c>
      <c r="B24" s="65" t="s">
        <v>83</v>
      </c>
      <c r="C24" s="67">
        <v>286010</v>
      </c>
      <c r="D24" s="67">
        <v>286010</v>
      </c>
      <c r="E24" s="67"/>
      <c r="F24" s="67"/>
      <c r="G24" s="68"/>
      <c r="H24" s="69"/>
    </row>
    <row r="25" spans="1:8" s="1" customFormat="1" ht="18.75" customHeight="1">
      <c r="A25" s="65" t="s">
        <v>84</v>
      </c>
      <c r="B25" s="65" t="s">
        <v>85</v>
      </c>
      <c r="C25" s="67">
        <v>286010</v>
      </c>
      <c r="D25" s="67">
        <v>286010</v>
      </c>
      <c r="E25" s="67"/>
      <c r="F25" s="67"/>
      <c r="G25" s="68"/>
      <c r="H25" s="69"/>
    </row>
    <row r="26" spans="1:8" s="1" customFormat="1" ht="18.75" customHeight="1">
      <c r="A26" s="65" t="s">
        <v>86</v>
      </c>
      <c r="B26" s="65" t="s">
        <v>87</v>
      </c>
      <c r="C26" s="67">
        <v>2573040</v>
      </c>
      <c r="D26" s="67">
        <v>2573040</v>
      </c>
      <c r="E26" s="67"/>
      <c r="F26" s="67"/>
      <c r="G26" s="68"/>
      <c r="H26" s="69"/>
    </row>
    <row r="27" spans="1:8" s="1" customFormat="1" ht="18.75" customHeight="1">
      <c r="A27" s="65" t="s">
        <v>78</v>
      </c>
      <c r="B27" s="65" t="s">
        <v>88</v>
      </c>
      <c r="C27" s="67">
        <v>2573040</v>
      </c>
      <c r="D27" s="67">
        <v>2573040</v>
      </c>
      <c r="E27" s="67"/>
      <c r="F27" s="67"/>
      <c r="G27" s="68"/>
      <c r="H27" s="69"/>
    </row>
    <row r="28" spans="1:8" s="1" customFormat="1" ht="18.75" customHeight="1">
      <c r="A28" s="65" t="s">
        <v>89</v>
      </c>
      <c r="B28" s="65" t="s">
        <v>90</v>
      </c>
      <c r="C28" s="67">
        <v>2573040</v>
      </c>
      <c r="D28" s="67">
        <v>2573040</v>
      </c>
      <c r="E28" s="67"/>
      <c r="F28" s="67"/>
      <c r="G28" s="68"/>
      <c r="H28" s="69"/>
    </row>
    <row r="29" spans="1:10" s="1" customFormat="1" ht="21" customHeight="1">
      <c r="A29" s="71"/>
      <c r="B29" s="72"/>
      <c r="D29" s="73"/>
      <c r="E29" s="73"/>
      <c r="F29" s="73"/>
      <c r="G29" s="73"/>
      <c r="H29" s="73"/>
      <c r="I29" s="72"/>
      <c r="J29" s="72"/>
    </row>
    <row r="30" spans="1:10" s="1" customFormat="1" ht="21" customHeight="1">
      <c r="A30" s="72"/>
      <c r="B30" s="71"/>
      <c r="C30" s="73"/>
      <c r="D30" s="71"/>
      <c r="E30" s="71"/>
      <c r="F30" s="71"/>
      <c r="G30" s="71"/>
      <c r="H30" s="71"/>
      <c r="I30" s="72"/>
      <c r="J30" s="72"/>
    </row>
    <row r="31" spans="1:10" s="1" customFormat="1" ht="21" customHeight="1">
      <c r="A31" s="74"/>
      <c r="B31" s="75"/>
      <c r="C31" s="71"/>
      <c r="D31" s="71"/>
      <c r="E31" s="71"/>
      <c r="F31" s="71"/>
      <c r="G31" s="71"/>
      <c r="H31" s="72"/>
      <c r="I31" s="72"/>
      <c r="J31" s="74"/>
    </row>
    <row r="32" spans="1:10" s="1" customFormat="1" ht="21" customHeight="1">
      <c r="A32" s="74"/>
      <c r="B32" s="75"/>
      <c r="C32" s="71"/>
      <c r="D32" s="71"/>
      <c r="E32" s="71"/>
      <c r="F32" s="71"/>
      <c r="G32" s="71"/>
      <c r="H32" s="72"/>
      <c r="I32" s="74"/>
      <c r="J32" s="74"/>
    </row>
    <row r="33" spans="1:10" s="1" customFormat="1" ht="21" customHeight="1">
      <c r="A33" s="74"/>
      <c r="B33" s="74"/>
      <c r="C33" s="72"/>
      <c r="D33" s="71"/>
      <c r="E33" s="71"/>
      <c r="F33" s="71"/>
      <c r="G33" s="71"/>
      <c r="H33" s="72"/>
      <c r="I33" s="74"/>
      <c r="J33" s="74"/>
    </row>
    <row r="34" spans="1:10" s="1" customFormat="1" ht="21" customHeight="1">
      <c r="A34" s="74"/>
      <c r="B34" s="74"/>
      <c r="C34" s="72"/>
      <c r="D34" s="72"/>
      <c r="E34" s="74"/>
      <c r="F34" s="72"/>
      <c r="G34" s="73"/>
      <c r="H34" s="74"/>
      <c r="I34" s="74"/>
      <c r="J34" s="74"/>
    </row>
    <row r="35" spans="1:10" s="1" customFormat="1" ht="21" customHeight="1">
      <c r="A35" s="74"/>
      <c r="B35" s="74"/>
      <c r="C35" s="72"/>
      <c r="D35" s="72"/>
      <c r="E35" s="74"/>
      <c r="F35" s="72"/>
      <c r="G35" s="74"/>
      <c r="H35" s="74"/>
      <c r="I35" s="74"/>
      <c r="J35" s="74"/>
    </row>
    <row r="36" spans="1:10" s="1" customFormat="1" ht="21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</row>
    <row r="37" spans="1:10" s="1" customFormat="1" ht="21" customHeight="1">
      <c r="A37" s="74"/>
      <c r="B37" s="74"/>
      <c r="C37" s="72"/>
      <c r="D37" s="74"/>
      <c r="E37" s="74"/>
      <c r="F37" s="74"/>
      <c r="G37" s="74"/>
      <c r="H37" s="74"/>
      <c r="I37" s="74"/>
      <c r="J37" s="74"/>
    </row>
    <row r="38" s="1" customFormat="1" ht="21" customHeight="1"/>
    <row r="39" spans="1:10" s="1" customFormat="1" ht="21" customHeight="1">
      <c r="A39" s="74"/>
      <c r="B39" s="74"/>
      <c r="C39" s="72"/>
      <c r="D39" s="74"/>
      <c r="E39" s="74"/>
      <c r="F39" s="74"/>
      <c r="G39" s="74"/>
      <c r="H39" s="74"/>
      <c r="I39" s="74"/>
      <c r="J39" s="7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6"/>
  <sheetViews>
    <sheetView showGridLines="0" zoomScale="85" zoomScaleNormal="85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6"/>
      <c r="B1" s="76"/>
      <c r="C1" s="76"/>
      <c r="D1" s="76"/>
      <c r="E1" s="76"/>
      <c r="F1" s="77"/>
      <c r="G1" s="76"/>
    </row>
    <row r="2" spans="1:7" s="1" customFormat="1" ht="29.25" customHeight="1">
      <c r="A2" s="221" t="s">
        <v>100</v>
      </c>
      <c r="B2" s="221"/>
      <c r="C2" s="221"/>
      <c r="D2" s="221"/>
      <c r="E2" s="221"/>
      <c r="F2" s="221"/>
      <c r="G2" s="76"/>
    </row>
    <row r="3" spans="1:7" s="1" customFormat="1" ht="17.25" customHeight="1">
      <c r="A3" s="78" t="s">
        <v>10</v>
      </c>
      <c r="B3" s="79"/>
      <c r="C3" s="79"/>
      <c r="D3" s="79"/>
      <c r="E3" s="79"/>
      <c r="F3" s="236" t="s">
        <v>179</v>
      </c>
      <c r="G3" s="76"/>
    </row>
    <row r="4" spans="1:7" s="1" customFormat="1" ht="17.25" customHeight="1">
      <c r="A4" s="80" t="s">
        <v>11</v>
      </c>
      <c r="B4" s="81"/>
      <c r="C4" s="222" t="s">
        <v>101</v>
      </c>
      <c r="D4" s="222"/>
      <c r="E4" s="222"/>
      <c r="F4" s="222"/>
      <c r="G4" s="76"/>
    </row>
    <row r="5" spans="1:7" s="1" customFormat="1" ht="17.25" customHeight="1">
      <c r="A5" s="80" t="s">
        <v>13</v>
      </c>
      <c r="B5" s="82" t="s">
        <v>14</v>
      </c>
      <c r="C5" s="83" t="s">
        <v>15</v>
      </c>
      <c r="D5" s="84" t="s">
        <v>36</v>
      </c>
      <c r="E5" s="83" t="s">
        <v>102</v>
      </c>
      <c r="F5" s="84" t="s">
        <v>103</v>
      </c>
      <c r="G5" s="76"/>
    </row>
    <row r="6" spans="1:7" s="1" customFormat="1" ht="17.25" customHeight="1">
      <c r="A6" s="85" t="s">
        <v>104</v>
      </c>
      <c r="B6" s="86">
        <v>9419643</v>
      </c>
      <c r="C6" s="87" t="s">
        <v>105</v>
      </c>
      <c r="D6" s="88">
        <f>'财拨总表（引用）'!B7</f>
        <v>9419643</v>
      </c>
      <c r="E6" s="88">
        <f>'财拨总表（引用）'!C7</f>
        <v>9419643</v>
      </c>
      <c r="F6" s="88">
        <f>'财拨总表（引用）'!D7</f>
        <v>0</v>
      </c>
      <c r="G6" s="76"/>
    </row>
    <row r="7" spans="1:7" s="1" customFormat="1" ht="17.25" customHeight="1">
      <c r="A7" s="85" t="s">
        <v>106</v>
      </c>
      <c r="B7" s="86">
        <v>9419643</v>
      </c>
      <c r="C7" s="89" t="str">
        <f>'财拨总表（引用）'!A8</f>
        <v>一般公共服务支出</v>
      </c>
      <c r="D7" s="90">
        <f>'财拨总表（引用）'!B8</f>
        <v>5928900</v>
      </c>
      <c r="E7" s="90">
        <f>'财拨总表（引用）'!C8</f>
        <v>5928900</v>
      </c>
      <c r="F7" s="90">
        <f>'财拨总表（引用）'!D8</f>
        <v>0</v>
      </c>
      <c r="G7" s="76"/>
    </row>
    <row r="8" spans="1:7" s="1" customFormat="1" ht="17.25" customHeight="1">
      <c r="A8" s="85" t="s">
        <v>107</v>
      </c>
      <c r="B8" s="86"/>
      <c r="C8" s="89" t="str">
        <f>'财拨总表（引用）'!A9</f>
        <v>社会保障和就业支出</v>
      </c>
      <c r="D8" s="90">
        <f>'财拨总表（引用）'!B9</f>
        <v>576693</v>
      </c>
      <c r="E8" s="90">
        <f>'财拨总表（引用）'!C9</f>
        <v>576693</v>
      </c>
      <c r="F8" s="90">
        <f>'财拨总表（引用）'!D9</f>
        <v>0</v>
      </c>
      <c r="G8" s="76"/>
    </row>
    <row r="9" spans="1:7" s="1" customFormat="1" ht="17.25" customHeight="1">
      <c r="A9" s="85" t="s">
        <v>108</v>
      </c>
      <c r="B9" s="86"/>
      <c r="C9" s="89" t="str">
        <f>'财拨总表（引用）'!A10</f>
        <v>卫生健康支出</v>
      </c>
      <c r="D9" s="90">
        <f>'财拨总表（引用）'!B10</f>
        <v>341010</v>
      </c>
      <c r="E9" s="90">
        <f>'财拨总表（引用）'!C10</f>
        <v>341010</v>
      </c>
      <c r="F9" s="90">
        <f>'财拨总表（引用）'!D10</f>
        <v>0</v>
      </c>
      <c r="G9" s="76"/>
    </row>
    <row r="10" spans="1:7" s="1" customFormat="1" ht="17.25" customHeight="1">
      <c r="A10" s="85" t="s">
        <v>109</v>
      </c>
      <c r="B10" s="91"/>
      <c r="C10" s="89" t="str">
        <f>'财拨总表（引用）'!A11</f>
        <v>农林水支出</v>
      </c>
      <c r="D10" s="90">
        <f>'财拨总表（引用）'!B11</f>
        <v>2573040</v>
      </c>
      <c r="E10" s="90">
        <f>'财拨总表（引用）'!C11</f>
        <v>2573040</v>
      </c>
      <c r="F10" s="90">
        <f>'财拨总表（引用）'!D11</f>
        <v>0</v>
      </c>
      <c r="G10" s="76"/>
    </row>
    <row r="11" spans="1:7" s="1" customFormat="1" ht="17.25" customHeight="1">
      <c r="A11" s="92"/>
      <c r="B11" s="93"/>
      <c r="C11" s="94">
        <f>'财拨总表（引用）'!A12</f>
        <v>0</v>
      </c>
      <c r="D11" s="90">
        <f>'财拨总表（引用）'!B12</f>
        <v>0</v>
      </c>
      <c r="E11" s="90">
        <f>'财拨总表（引用）'!C12</f>
        <v>0</v>
      </c>
      <c r="F11" s="90">
        <f>'财拨总表（引用）'!D12</f>
        <v>0</v>
      </c>
      <c r="G11" s="76"/>
    </row>
    <row r="12" spans="1:7" s="1" customFormat="1" ht="19.5" customHeight="1">
      <c r="A12" s="92"/>
      <c r="B12" s="95"/>
      <c r="C12" s="94">
        <f>'财拨总表（引用）'!A42</f>
        <v>0</v>
      </c>
      <c r="D12" s="90">
        <f>'财拨总表（引用）'!B42</f>
        <v>0</v>
      </c>
      <c r="E12" s="90">
        <f>'财拨总表（引用）'!C42</f>
        <v>0</v>
      </c>
      <c r="F12" s="90">
        <f>'财拨总表（引用）'!D42</f>
        <v>0</v>
      </c>
      <c r="G12" s="76"/>
    </row>
    <row r="13" spans="1:7" s="1" customFormat="1" ht="19.5" customHeight="1">
      <c r="A13" s="92"/>
      <c r="B13" s="95"/>
      <c r="C13" s="94">
        <f>'财拨总表（引用）'!A43</f>
        <v>0</v>
      </c>
      <c r="D13" s="90">
        <f>'财拨总表（引用）'!B43</f>
        <v>0</v>
      </c>
      <c r="E13" s="90">
        <f>'财拨总表（引用）'!C43</f>
        <v>0</v>
      </c>
      <c r="F13" s="90">
        <f>'财拨总表（引用）'!D43</f>
        <v>0</v>
      </c>
      <c r="G13" s="76"/>
    </row>
    <row r="14" spans="1:7" s="1" customFormat="1" ht="19.5" customHeight="1">
      <c r="A14" s="92"/>
      <c r="B14" s="95"/>
      <c r="C14" s="94">
        <f>'财拨总表（引用）'!A44</f>
        <v>0</v>
      </c>
      <c r="D14" s="90">
        <f>'财拨总表（引用）'!B44</f>
        <v>0</v>
      </c>
      <c r="E14" s="90">
        <f>'财拨总表（引用）'!C44</f>
        <v>0</v>
      </c>
      <c r="F14" s="90">
        <f>'财拨总表（引用）'!D44</f>
        <v>0</v>
      </c>
      <c r="G14" s="76"/>
    </row>
    <row r="15" spans="1:7" s="1" customFormat="1" ht="19.5" customHeight="1">
      <c r="A15" s="92"/>
      <c r="B15" s="95"/>
      <c r="C15" s="94">
        <f>'财拨总表（引用）'!A45</f>
        <v>0</v>
      </c>
      <c r="D15" s="90">
        <f>'财拨总表（引用）'!B45</f>
        <v>0</v>
      </c>
      <c r="E15" s="90">
        <f>'财拨总表（引用）'!C45</f>
        <v>0</v>
      </c>
      <c r="F15" s="90">
        <f>'财拨总表（引用）'!D45</f>
        <v>0</v>
      </c>
      <c r="G15" s="76"/>
    </row>
    <row r="16" spans="1:7" s="1" customFormat="1" ht="19.5" customHeight="1">
      <c r="A16" s="92"/>
      <c r="B16" s="95"/>
      <c r="C16" s="94"/>
      <c r="D16" s="90"/>
      <c r="E16" s="90"/>
      <c r="F16" s="90"/>
      <c r="G16" s="76"/>
    </row>
    <row r="17" spans="1:7" s="1" customFormat="1" ht="19.5" customHeight="1">
      <c r="A17" s="92"/>
      <c r="B17" s="95"/>
      <c r="C17" s="94"/>
      <c r="D17" s="90"/>
      <c r="E17" s="90"/>
      <c r="F17" s="90"/>
      <c r="G17" s="76"/>
    </row>
    <row r="18" spans="1:7" s="1" customFormat="1" ht="19.5" customHeight="1">
      <c r="A18" s="92"/>
      <c r="B18" s="95"/>
      <c r="C18" s="94"/>
      <c r="D18" s="90"/>
      <c r="E18" s="90"/>
      <c r="F18" s="90"/>
      <c r="G18" s="76"/>
    </row>
    <row r="19" spans="1:7" s="1" customFormat="1" ht="19.5" customHeight="1">
      <c r="A19" s="92"/>
      <c r="B19" s="95"/>
      <c r="C19" s="94">
        <f>'财拨总表（引用）'!A46</f>
        <v>0</v>
      </c>
      <c r="D19" s="90">
        <f>'财拨总表（引用）'!B46</f>
        <v>0</v>
      </c>
      <c r="E19" s="90">
        <f>'财拨总表（引用）'!C46</f>
        <v>0</v>
      </c>
      <c r="F19" s="90">
        <f>'财拨总表（引用）'!D46</f>
        <v>0</v>
      </c>
      <c r="G19" s="76"/>
    </row>
    <row r="20" spans="1:7" s="1" customFormat="1" ht="19.5" customHeight="1">
      <c r="A20" s="92"/>
      <c r="B20" s="95"/>
      <c r="C20" s="94">
        <f>'财拨总表（引用）'!A47</f>
        <v>0</v>
      </c>
      <c r="D20" s="90">
        <f>'财拨总表（引用）'!B47</f>
        <v>0</v>
      </c>
      <c r="E20" s="90">
        <f>'财拨总表（引用）'!C47</f>
        <v>0</v>
      </c>
      <c r="F20" s="90">
        <f>'财拨总表（引用）'!D47</f>
        <v>0</v>
      </c>
      <c r="G20" s="76"/>
    </row>
    <row r="21" spans="1:7" s="1" customFormat="1" ht="19.5" customHeight="1">
      <c r="A21" s="92"/>
      <c r="B21" s="95"/>
      <c r="C21" s="94">
        <f>'财拨总表（引用）'!A48</f>
        <v>0</v>
      </c>
      <c r="D21" s="90">
        <f>'财拨总表（引用）'!B48</f>
        <v>0</v>
      </c>
      <c r="E21" s="90">
        <f>'财拨总表（引用）'!C48</f>
        <v>0</v>
      </c>
      <c r="F21" s="90">
        <f>'财拨总表（引用）'!D48</f>
        <v>0</v>
      </c>
      <c r="G21" s="76"/>
    </row>
    <row r="22" spans="1:7" s="1" customFormat="1" ht="19.5" customHeight="1">
      <c r="A22" s="92"/>
      <c r="B22" s="95"/>
      <c r="C22" s="94">
        <f>'财拨总表（引用）'!A49</f>
        <v>0</v>
      </c>
      <c r="D22" s="90">
        <f>'财拨总表（引用）'!B49</f>
        <v>0</v>
      </c>
      <c r="E22" s="90">
        <f>'财拨总表（引用）'!C49</f>
        <v>0</v>
      </c>
      <c r="F22" s="90">
        <f>'财拨总表（引用）'!D49</f>
        <v>0</v>
      </c>
      <c r="G22" s="76"/>
    </row>
    <row r="23" spans="1:7" s="1" customFormat="1" ht="17.25" customHeight="1">
      <c r="A23" s="92" t="s">
        <v>110</v>
      </c>
      <c r="B23" s="95"/>
      <c r="C23" s="90" t="s">
        <v>111</v>
      </c>
      <c r="D23" s="90"/>
      <c r="E23" s="90"/>
      <c r="F23" s="95"/>
      <c r="G23" s="76"/>
    </row>
    <row r="24" spans="1:7" s="1" customFormat="1" ht="17.25" customHeight="1">
      <c r="A24" s="79" t="s">
        <v>112</v>
      </c>
      <c r="B24" s="95"/>
      <c r="C24" s="90"/>
      <c r="D24" s="90"/>
      <c r="E24" s="90"/>
      <c r="F24" s="95"/>
      <c r="G24" s="76"/>
    </row>
    <row r="25" spans="1:7" s="1" customFormat="1" ht="17.25" customHeight="1">
      <c r="A25" s="92" t="s">
        <v>113</v>
      </c>
      <c r="B25" s="88"/>
      <c r="C25" s="90"/>
      <c r="D25" s="90"/>
      <c r="E25" s="90"/>
      <c r="F25" s="95"/>
      <c r="G25" s="76"/>
    </row>
    <row r="26" spans="1:7" s="1" customFormat="1" ht="17.25" customHeight="1">
      <c r="A26" s="92"/>
      <c r="B26" s="95"/>
      <c r="C26" s="90"/>
      <c r="D26" s="90"/>
      <c r="E26" s="90"/>
      <c r="F26" s="95"/>
      <c r="G26" s="76"/>
    </row>
    <row r="27" spans="1:7" s="1" customFormat="1" ht="17.25" customHeight="1">
      <c r="A27" s="92"/>
      <c r="B27" s="95"/>
      <c r="C27" s="90"/>
      <c r="D27" s="90"/>
      <c r="E27" s="90"/>
      <c r="F27" s="95"/>
      <c r="G27" s="76"/>
    </row>
    <row r="28" spans="1:7" s="1" customFormat="1" ht="17.25" customHeight="1">
      <c r="A28" s="96" t="s">
        <v>31</v>
      </c>
      <c r="B28" s="88">
        <f>B6</f>
        <v>9419643</v>
      </c>
      <c r="C28" s="96" t="s">
        <v>32</v>
      </c>
      <c r="D28" s="88">
        <f>'财拨总表（引用）'!B7</f>
        <v>9419643</v>
      </c>
      <c r="E28" s="88">
        <f>'财拨总表（引用）'!C7</f>
        <v>9419643</v>
      </c>
      <c r="F28" s="88">
        <f>'财拨总表（引用）'!D7</f>
        <v>0</v>
      </c>
      <c r="G28" s="76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>
      <c r="AF54" s="97"/>
    </row>
    <row r="55" s="1" customFormat="1" ht="15">
      <c r="AD55" s="97"/>
    </row>
    <row r="56" spans="31:32" s="1" customFormat="1" ht="15">
      <c r="AE56" s="97"/>
      <c r="AF56" s="97"/>
    </row>
    <row r="57" spans="32:33" s="1" customFormat="1" ht="15">
      <c r="AF57" s="97"/>
      <c r="AG57" s="97"/>
    </row>
    <row r="58" s="1" customFormat="1" ht="15">
      <c r="AG58" s="98" t="s">
        <v>114</v>
      </c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>
      <c r="Z95" s="99"/>
    </row>
    <row r="96" spans="23:26" s="1" customFormat="1" ht="15">
      <c r="W96" s="99"/>
      <c r="X96" s="99"/>
      <c r="Y96" s="99"/>
      <c r="Z96" s="100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85" zoomScaleNormal="85" zoomScalePageLayoutView="0" workbookViewId="0" topLeftCell="A1">
      <selection activeCell="C29" sqref="C2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223" t="s">
        <v>115</v>
      </c>
      <c r="B2" s="223"/>
      <c r="C2" s="223"/>
      <c r="D2" s="223"/>
      <c r="E2" s="223"/>
      <c r="F2" s="102"/>
      <c r="G2" s="102"/>
    </row>
    <row r="3" spans="1:7" s="1" customFormat="1" ht="21" customHeight="1">
      <c r="A3" s="103" t="s">
        <v>10</v>
      </c>
      <c r="B3" s="104"/>
      <c r="C3" s="104"/>
      <c r="D3" s="104"/>
      <c r="E3" s="236" t="s">
        <v>179</v>
      </c>
      <c r="F3" s="101"/>
      <c r="G3" s="101"/>
    </row>
    <row r="4" spans="1:7" s="1" customFormat="1" ht="17.25" customHeight="1">
      <c r="A4" s="224" t="s">
        <v>92</v>
      </c>
      <c r="B4" s="224"/>
      <c r="C4" s="224" t="s">
        <v>14</v>
      </c>
      <c r="D4" s="224"/>
      <c r="E4" s="224"/>
      <c r="F4" s="101"/>
      <c r="G4" s="101"/>
    </row>
    <row r="5" spans="1:7" s="1" customFormat="1" ht="21" customHeight="1">
      <c r="A5" s="105" t="s">
        <v>98</v>
      </c>
      <c r="B5" s="105" t="s">
        <v>99</v>
      </c>
      <c r="C5" s="105" t="s">
        <v>36</v>
      </c>
      <c r="D5" s="105" t="s">
        <v>93</v>
      </c>
      <c r="E5" s="105" t="s">
        <v>94</v>
      </c>
      <c r="F5" s="101"/>
      <c r="G5" s="101"/>
    </row>
    <row r="6" spans="1:7" s="1" customFormat="1" ht="21" customHeight="1">
      <c r="A6" s="106" t="s">
        <v>50</v>
      </c>
      <c r="B6" s="106" t="s">
        <v>50</v>
      </c>
      <c r="C6" s="107">
        <v>1</v>
      </c>
      <c r="D6" s="107">
        <f>C6+1</f>
        <v>2</v>
      </c>
      <c r="E6" s="107">
        <f>D6+1</f>
        <v>3</v>
      </c>
      <c r="F6" s="108"/>
      <c r="G6" s="101"/>
    </row>
    <row r="7" spans="1:7" s="1" customFormat="1" ht="18.75" customHeight="1">
      <c r="A7" s="109" t="s">
        <v>0</v>
      </c>
      <c r="B7" s="110" t="s">
        <v>36</v>
      </c>
      <c r="C7" s="111">
        <v>9419643</v>
      </c>
      <c r="D7" s="111">
        <v>9419643</v>
      </c>
      <c r="E7" s="112"/>
      <c r="F7" s="108"/>
      <c r="G7" s="101"/>
    </row>
    <row r="8" spans="1:5" s="1" customFormat="1" ht="18.75" customHeight="1">
      <c r="A8" s="109" t="s">
        <v>51</v>
      </c>
      <c r="B8" s="109" t="s">
        <v>52</v>
      </c>
      <c r="C8" s="111">
        <v>5928900</v>
      </c>
      <c r="D8" s="111">
        <v>5928900</v>
      </c>
      <c r="E8" s="112"/>
    </row>
    <row r="9" spans="1:5" s="1" customFormat="1" ht="18.75" customHeight="1">
      <c r="A9" s="109" t="s">
        <v>53</v>
      </c>
      <c r="B9" s="109" t="s">
        <v>54</v>
      </c>
      <c r="C9" s="111">
        <v>60000</v>
      </c>
      <c r="D9" s="111">
        <v>60000</v>
      </c>
      <c r="E9" s="112"/>
    </row>
    <row r="10" spans="1:5" s="1" customFormat="1" ht="18.75" customHeight="1">
      <c r="A10" s="109" t="s">
        <v>55</v>
      </c>
      <c r="B10" s="109" t="s">
        <v>56</v>
      </c>
      <c r="C10" s="111">
        <v>60000</v>
      </c>
      <c r="D10" s="111">
        <v>60000</v>
      </c>
      <c r="E10" s="112"/>
    </row>
    <row r="11" spans="1:5" s="1" customFormat="1" ht="18.75" customHeight="1">
      <c r="A11" s="109" t="s">
        <v>57</v>
      </c>
      <c r="B11" s="109" t="s">
        <v>58</v>
      </c>
      <c r="C11" s="111">
        <v>5787900</v>
      </c>
      <c r="D11" s="111">
        <v>5787900</v>
      </c>
      <c r="E11" s="112"/>
    </row>
    <row r="12" spans="1:5" s="1" customFormat="1" ht="18.75" customHeight="1">
      <c r="A12" s="109" t="s">
        <v>59</v>
      </c>
      <c r="B12" s="109" t="s">
        <v>60</v>
      </c>
      <c r="C12" s="111">
        <v>5787900</v>
      </c>
      <c r="D12" s="111">
        <v>5787900</v>
      </c>
      <c r="E12" s="112"/>
    </row>
    <row r="13" spans="1:5" s="1" customFormat="1" ht="18.75" customHeight="1">
      <c r="A13" s="109" t="s">
        <v>61</v>
      </c>
      <c r="B13" s="109" t="s">
        <v>62</v>
      </c>
      <c r="C13" s="111">
        <v>81000</v>
      </c>
      <c r="D13" s="111">
        <v>81000</v>
      </c>
      <c r="E13" s="112"/>
    </row>
    <row r="14" spans="1:5" s="1" customFormat="1" ht="18.75" customHeight="1">
      <c r="A14" s="109" t="s">
        <v>63</v>
      </c>
      <c r="B14" s="109" t="s">
        <v>60</v>
      </c>
      <c r="C14" s="111">
        <v>81000</v>
      </c>
      <c r="D14" s="111">
        <v>81000</v>
      </c>
      <c r="E14" s="112"/>
    </row>
    <row r="15" spans="1:5" s="1" customFormat="1" ht="18.75" customHeight="1">
      <c r="A15" s="109" t="s">
        <v>64</v>
      </c>
      <c r="B15" s="109" t="s">
        <v>65</v>
      </c>
      <c r="C15" s="111">
        <v>576693</v>
      </c>
      <c r="D15" s="111">
        <v>576693</v>
      </c>
      <c r="E15" s="112"/>
    </row>
    <row r="16" spans="1:5" s="1" customFormat="1" ht="18.75" customHeight="1">
      <c r="A16" s="109" t="s">
        <v>66</v>
      </c>
      <c r="B16" s="109" t="s">
        <v>67</v>
      </c>
      <c r="C16" s="111">
        <v>570570</v>
      </c>
      <c r="D16" s="111">
        <v>570570</v>
      </c>
      <c r="E16" s="112"/>
    </row>
    <row r="17" spans="1:5" s="1" customFormat="1" ht="18.75" customHeight="1">
      <c r="A17" s="109" t="s">
        <v>68</v>
      </c>
      <c r="B17" s="109" t="s">
        <v>69</v>
      </c>
      <c r="C17" s="111">
        <v>58272</v>
      </c>
      <c r="D17" s="111">
        <v>58272</v>
      </c>
      <c r="E17" s="112"/>
    </row>
    <row r="18" spans="1:5" s="1" customFormat="1" ht="18.75" customHeight="1">
      <c r="A18" s="109" t="s">
        <v>70</v>
      </c>
      <c r="B18" s="109" t="s">
        <v>71</v>
      </c>
      <c r="C18" s="111">
        <v>512298</v>
      </c>
      <c r="D18" s="111">
        <v>512298</v>
      </c>
      <c r="E18" s="112"/>
    </row>
    <row r="19" spans="1:5" s="1" customFormat="1" ht="18.75" customHeight="1">
      <c r="A19" s="109" t="s">
        <v>72</v>
      </c>
      <c r="B19" s="109" t="s">
        <v>73</v>
      </c>
      <c r="C19" s="111">
        <v>6123</v>
      </c>
      <c r="D19" s="111">
        <v>6123</v>
      </c>
      <c r="E19" s="112"/>
    </row>
    <row r="20" spans="1:5" s="1" customFormat="1" ht="18.75" customHeight="1">
      <c r="A20" s="109" t="s">
        <v>74</v>
      </c>
      <c r="B20" s="109" t="s">
        <v>75</v>
      </c>
      <c r="C20" s="111">
        <v>6123</v>
      </c>
      <c r="D20" s="111">
        <v>6123</v>
      </c>
      <c r="E20" s="112"/>
    </row>
    <row r="21" spans="1:5" s="1" customFormat="1" ht="18.75" customHeight="1">
      <c r="A21" s="109" t="s">
        <v>76</v>
      </c>
      <c r="B21" s="109" t="s">
        <v>77</v>
      </c>
      <c r="C21" s="111">
        <v>341010</v>
      </c>
      <c r="D21" s="111">
        <v>341010</v>
      </c>
      <c r="E21" s="112"/>
    </row>
    <row r="22" spans="1:5" s="1" customFormat="1" ht="18.75" customHeight="1">
      <c r="A22" s="109" t="s">
        <v>78</v>
      </c>
      <c r="B22" s="109" t="s">
        <v>79</v>
      </c>
      <c r="C22" s="111">
        <v>55000</v>
      </c>
      <c r="D22" s="111">
        <v>55000</v>
      </c>
      <c r="E22" s="112"/>
    </row>
    <row r="23" spans="1:5" s="1" customFormat="1" ht="18.75" customHeight="1">
      <c r="A23" s="109" t="s">
        <v>80</v>
      </c>
      <c r="B23" s="109" t="s">
        <v>81</v>
      </c>
      <c r="C23" s="111">
        <v>55000</v>
      </c>
      <c r="D23" s="111">
        <v>55000</v>
      </c>
      <c r="E23" s="112"/>
    </row>
    <row r="24" spans="1:5" s="1" customFormat="1" ht="18.75" customHeight="1">
      <c r="A24" s="109" t="s">
        <v>82</v>
      </c>
      <c r="B24" s="109" t="s">
        <v>83</v>
      </c>
      <c r="C24" s="111">
        <v>286010</v>
      </c>
      <c r="D24" s="111">
        <v>286010</v>
      </c>
      <c r="E24" s="112"/>
    </row>
    <row r="25" spans="1:5" s="1" customFormat="1" ht="18.75" customHeight="1">
      <c r="A25" s="109" t="s">
        <v>84</v>
      </c>
      <c r="B25" s="109" t="s">
        <v>85</v>
      </c>
      <c r="C25" s="111">
        <v>286010</v>
      </c>
      <c r="D25" s="111">
        <v>286010</v>
      </c>
      <c r="E25" s="112"/>
    </row>
    <row r="26" spans="1:5" s="1" customFormat="1" ht="18.75" customHeight="1">
      <c r="A26" s="109" t="s">
        <v>86</v>
      </c>
      <c r="B26" s="109" t="s">
        <v>87</v>
      </c>
      <c r="C26" s="111">
        <v>2573040</v>
      </c>
      <c r="D26" s="111">
        <v>2573040</v>
      </c>
      <c r="E26" s="112"/>
    </row>
    <row r="27" spans="1:5" s="1" customFormat="1" ht="18.75" customHeight="1">
      <c r="A27" s="109" t="s">
        <v>78</v>
      </c>
      <c r="B27" s="109" t="s">
        <v>88</v>
      </c>
      <c r="C27" s="111">
        <v>2573040</v>
      </c>
      <c r="D27" s="111">
        <v>2573040</v>
      </c>
      <c r="E27" s="112"/>
    </row>
    <row r="28" spans="1:5" s="1" customFormat="1" ht="18.75" customHeight="1">
      <c r="A28" s="109" t="s">
        <v>89</v>
      </c>
      <c r="B28" s="109" t="s">
        <v>90</v>
      </c>
      <c r="C28" s="111">
        <v>2573040</v>
      </c>
      <c r="D28" s="111">
        <v>2573040</v>
      </c>
      <c r="E28" s="112"/>
    </row>
    <row r="29" spans="1:7" s="1" customFormat="1" ht="21" customHeight="1">
      <c r="A29" s="113"/>
      <c r="B29" s="114"/>
      <c r="C29" s="115"/>
      <c r="D29" s="115"/>
      <c r="E29" s="115"/>
      <c r="F29" s="114"/>
      <c r="G29" s="116"/>
    </row>
    <row r="30" spans="1:7" s="1" customFormat="1" ht="21" customHeight="1">
      <c r="A30" s="117"/>
      <c r="B30" s="113"/>
      <c r="C30" s="113"/>
      <c r="D30" s="113"/>
      <c r="E30" s="113"/>
      <c r="F30" s="113"/>
      <c r="G30" s="116"/>
    </row>
    <row r="31" spans="1:7" s="1" customFormat="1" ht="21" customHeight="1">
      <c r="A31" s="117"/>
      <c r="B31" s="116"/>
      <c r="C31" s="113"/>
      <c r="D31" s="113"/>
      <c r="E31" s="116"/>
      <c r="F31" s="116"/>
      <c r="G31" s="113"/>
    </row>
    <row r="32" spans="1:7" s="1" customFormat="1" ht="21" customHeight="1">
      <c r="A32" s="117"/>
      <c r="B32" s="117"/>
      <c r="C32" s="117"/>
      <c r="D32" s="113"/>
      <c r="E32" s="113"/>
      <c r="F32" s="113"/>
      <c r="G32" s="116"/>
    </row>
    <row r="33" spans="1:7" s="1" customFormat="1" ht="21" customHeight="1">
      <c r="A33" s="116"/>
      <c r="B33" s="117"/>
      <c r="C33" s="117"/>
      <c r="D33" s="116"/>
      <c r="E33" s="113"/>
      <c r="F33" s="116"/>
      <c r="G33" s="116"/>
    </row>
    <row r="34" spans="1:7" s="1" customFormat="1" ht="21" customHeight="1">
      <c r="A34" s="116"/>
      <c r="B34" s="116"/>
      <c r="C34" s="116"/>
      <c r="D34" s="115"/>
      <c r="E34" s="116"/>
      <c r="F34" s="116"/>
      <c r="G34" s="116"/>
    </row>
    <row r="35" spans="1:7" s="1" customFormat="1" ht="21" customHeight="1">
      <c r="A35" s="116"/>
      <c r="B35" s="116"/>
      <c r="C35" s="116"/>
      <c r="D35" s="116"/>
      <c r="E35" s="116"/>
      <c r="F35" s="116"/>
      <c r="G35" s="116"/>
    </row>
    <row r="36" spans="1:7" s="1" customFormat="1" ht="21" customHeight="1">
      <c r="A36" s="116"/>
      <c r="B36" s="116"/>
      <c r="C36" s="116"/>
      <c r="D36" s="113"/>
      <c r="E36" s="116"/>
      <c r="F36" s="116"/>
      <c r="G36" s="116"/>
    </row>
    <row r="37" spans="1:7" s="1" customFormat="1" ht="21" customHeight="1">
      <c r="A37" s="116"/>
      <c r="B37" s="116"/>
      <c r="C37" s="116"/>
      <c r="D37" s="116"/>
      <c r="E37" s="116"/>
      <c r="F37" s="116"/>
      <c r="G37" s="116"/>
    </row>
    <row r="38" s="1" customFormat="1" ht="21" customHeight="1"/>
    <row r="39" spans="1:7" s="1" customFormat="1" ht="21" customHeight="1">
      <c r="A39" s="116"/>
      <c r="B39" s="116"/>
      <c r="C39" s="116"/>
      <c r="D39" s="116"/>
      <c r="E39" s="116"/>
      <c r="F39" s="116"/>
      <c r="G39" s="11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8"/>
      <c r="B1" s="118"/>
      <c r="C1" s="118"/>
      <c r="D1" s="118"/>
      <c r="E1" s="118"/>
      <c r="F1" s="118"/>
      <c r="G1" s="118"/>
    </row>
    <row r="2" spans="1:7" s="1" customFormat="1" ht="29.25" customHeight="1">
      <c r="A2" s="225" t="s">
        <v>116</v>
      </c>
      <c r="B2" s="225"/>
      <c r="C2" s="225"/>
      <c r="D2" s="225"/>
      <c r="E2" s="225"/>
      <c r="F2" s="119"/>
      <c r="G2" s="119"/>
    </row>
    <row r="3" spans="1:7" s="1" customFormat="1" ht="21" customHeight="1">
      <c r="A3" s="120" t="s">
        <v>10</v>
      </c>
      <c r="B3" s="121"/>
      <c r="C3" s="121"/>
      <c r="D3" s="121"/>
      <c r="E3" s="236" t="s">
        <v>179</v>
      </c>
      <c r="F3" s="118"/>
      <c r="G3" s="118"/>
    </row>
    <row r="4" spans="1:7" s="1" customFormat="1" ht="18" customHeight="1">
      <c r="A4" s="226" t="s">
        <v>117</v>
      </c>
      <c r="B4" s="226"/>
      <c r="C4" s="226" t="s">
        <v>93</v>
      </c>
      <c r="D4" s="226"/>
      <c r="E4" s="226"/>
      <c r="F4" s="118"/>
      <c r="G4" s="118"/>
    </row>
    <row r="5" spans="1:7" s="1" customFormat="1" ht="18" customHeight="1">
      <c r="A5" s="122" t="s">
        <v>98</v>
      </c>
      <c r="B5" s="123" t="s">
        <v>99</v>
      </c>
      <c r="C5" s="124" t="s">
        <v>36</v>
      </c>
      <c r="D5" s="124" t="s">
        <v>118</v>
      </c>
      <c r="E5" s="124" t="s">
        <v>119</v>
      </c>
      <c r="F5" s="118"/>
      <c r="G5" s="118"/>
    </row>
    <row r="6" spans="1:7" s="1" customFormat="1" ht="18" customHeight="1">
      <c r="A6" s="125" t="s">
        <v>50</v>
      </c>
      <c r="B6" s="125" t="s">
        <v>50</v>
      </c>
      <c r="C6" s="126">
        <v>1</v>
      </c>
      <c r="D6" s="126">
        <f>C6+1</f>
        <v>2</v>
      </c>
      <c r="E6" s="126">
        <f>D6+1</f>
        <v>3</v>
      </c>
      <c r="F6" s="118"/>
      <c r="G6" s="118"/>
    </row>
    <row r="7" spans="1:8" s="1" customFormat="1" ht="18" customHeight="1">
      <c r="A7" s="127" t="s">
        <v>0</v>
      </c>
      <c r="B7" s="128" t="s">
        <v>36</v>
      </c>
      <c r="C7" s="129">
        <v>9419643</v>
      </c>
      <c r="D7" s="129">
        <v>6341939</v>
      </c>
      <c r="E7" s="130">
        <v>3077704</v>
      </c>
      <c r="F7" s="131"/>
      <c r="G7" s="131"/>
      <c r="H7" s="132"/>
    </row>
    <row r="8" spans="1:5" s="1" customFormat="1" ht="18" customHeight="1">
      <c r="A8" s="127"/>
      <c r="B8" s="127" t="s">
        <v>120</v>
      </c>
      <c r="C8" s="129">
        <v>4227627</v>
      </c>
      <c r="D8" s="129">
        <v>4227627</v>
      </c>
      <c r="E8" s="130"/>
    </row>
    <row r="9" spans="1:5" s="1" customFormat="1" ht="18" customHeight="1">
      <c r="A9" s="127" t="s">
        <v>121</v>
      </c>
      <c r="B9" s="127" t="s">
        <v>122</v>
      </c>
      <c r="C9" s="129">
        <v>1683600</v>
      </c>
      <c r="D9" s="129">
        <v>1683600</v>
      </c>
      <c r="E9" s="130"/>
    </row>
    <row r="10" spans="1:5" s="1" customFormat="1" ht="18" customHeight="1">
      <c r="A10" s="127" t="s">
        <v>123</v>
      </c>
      <c r="B10" s="127" t="s">
        <v>124</v>
      </c>
      <c r="C10" s="129">
        <v>1377960</v>
      </c>
      <c r="D10" s="129">
        <v>1377960</v>
      </c>
      <c r="E10" s="130"/>
    </row>
    <row r="11" spans="1:5" s="1" customFormat="1" ht="18" customHeight="1">
      <c r="A11" s="127" t="s">
        <v>125</v>
      </c>
      <c r="B11" s="127" t="s">
        <v>126</v>
      </c>
      <c r="C11" s="129">
        <v>230640</v>
      </c>
      <c r="D11" s="129">
        <v>230640</v>
      </c>
      <c r="E11" s="130"/>
    </row>
    <row r="12" spans="1:5" s="1" customFormat="1" ht="18" customHeight="1">
      <c r="A12" s="127" t="s">
        <v>127</v>
      </c>
      <c r="B12" s="127" t="s">
        <v>128</v>
      </c>
      <c r="C12" s="129">
        <v>130996</v>
      </c>
      <c r="D12" s="129">
        <v>130996</v>
      </c>
      <c r="E12" s="130"/>
    </row>
    <row r="13" spans="1:5" s="1" customFormat="1" ht="18" customHeight="1">
      <c r="A13" s="127" t="s">
        <v>129</v>
      </c>
      <c r="B13" s="127" t="s">
        <v>130</v>
      </c>
      <c r="C13" s="129">
        <v>512298</v>
      </c>
      <c r="D13" s="129">
        <v>512298</v>
      </c>
      <c r="E13" s="130"/>
    </row>
    <row r="14" spans="1:5" s="1" customFormat="1" ht="18" customHeight="1">
      <c r="A14" s="127" t="s">
        <v>131</v>
      </c>
      <c r="B14" s="127" t="s">
        <v>132</v>
      </c>
      <c r="C14" s="129">
        <v>286010</v>
      </c>
      <c r="D14" s="129">
        <v>286010</v>
      </c>
      <c r="E14" s="130"/>
    </row>
    <row r="15" spans="1:5" s="1" customFormat="1" ht="18" customHeight="1">
      <c r="A15" s="127" t="s">
        <v>133</v>
      </c>
      <c r="B15" s="127" t="s">
        <v>134</v>
      </c>
      <c r="C15" s="129">
        <v>6123</v>
      </c>
      <c r="D15" s="129">
        <v>6123</v>
      </c>
      <c r="E15" s="130"/>
    </row>
    <row r="16" spans="1:5" s="1" customFormat="1" ht="18" customHeight="1">
      <c r="A16" s="127"/>
      <c r="B16" s="127" t="s">
        <v>135</v>
      </c>
      <c r="C16" s="129">
        <v>3077704</v>
      </c>
      <c r="D16" s="129"/>
      <c r="E16" s="130">
        <v>3077704</v>
      </c>
    </row>
    <row r="17" spans="1:5" s="1" customFormat="1" ht="18" customHeight="1">
      <c r="A17" s="127" t="s">
        <v>136</v>
      </c>
      <c r="B17" s="127" t="s">
        <v>137</v>
      </c>
      <c r="C17" s="129">
        <v>311400</v>
      </c>
      <c r="D17" s="129"/>
      <c r="E17" s="130">
        <v>311400</v>
      </c>
    </row>
    <row r="18" spans="1:5" s="1" customFormat="1" ht="18" customHeight="1">
      <c r="A18" s="127" t="s">
        <v>138</v>
      </c>
      <c r="B18" s="127" t="s">
        <v>139</v>
      </c>
      <c r="C18" s="129">
        <v>30000</v>
      </c>
      <c r="D18" s="129"/>
      <c r="E18" s="130">
        <v>30000</v>
      </c>
    </row>
    <row r="19" spans="1:5" s="1" customFormat="1" ht="18" customHeight="1">
      <c r="A19" s="127" t="s">
        <v>140</v>
      </c>
      <c r="B19" s="127" t="s">
        <v>141</v>
      </c>
      <c r="C19" s="129">
        <v>110000</v>
      </c>
      <c r="D19" s="129"/>
      <c r="E19" s="130">
        <v>110000</v>
      </c>
    </row>
    <row r="20" spans="1:5" s="1" customFormat="1" ht="18" customHeight="1">
      <c r="A20" s="127" t="s">
        <v>142</v>
      </c>
      <c r="B20" s="127" t="s">
        <v>143</v>
      </c>
      <c r="C20" s="129">
        <v>770260</v>
      </c>
      <c r="D20" s="129"/>
      <c r="E20" s="130">
        <v>770260</v>
      </c>
    </row>
    <row r="21" spans="1:5" s="1" customFormat="1" ht="18" customHeight="1">
      <c r="A21" s="127" t="s">
        <v>144</v>
      </c>
      <c r="B21" s="127" t="s">
        <v>145</v>
      </c>
      <c r="C21" s="129">
        <v>36000</v>
      </c>
      <c r="D21" s="129"/>
      <c r="E21" s="130">
        <v>36000</v>
      </c>
    </row>
    <row r="22" spans="1:5" s="1" customFormat="1" ht="18" customHeight="1">
      <c r="A22" s="127" t="s">
        <v>146</v>
      </c>
      <c r="B22" s="127" t="s">
        <v>147</v>
      </c>
      <c r="C22" s="129">
        <v>120000</v>
      </c>
      <c r="D22" s="129"/>
      <c r="E22" s="130">
        <v>120000</v>
      </c>
    </row>
    <row r="23" spans="1:5" s="1" customFormat="1" ht="18" customHeight="1">
      <c r="A23" s="127" t="s">
        <v>148</v>
      </c>
      <c r="B23" s="127" t="s">
        <v>149</v>
      </c>
      <c r="C23" s="129">
        <v>81000</v>
      </c>
      <c r="D23" s="129"/>
      <c r="E23" s="130">
        <v>81000</v>
      </c>
    </row>
    <row r="24" spans="1:5" s="1" customFormat="1" ht="18" customHeight="1">
      <c r="A24" s="127" t="s">
        <v>150</v>
      </c>
      <c r="B24" s="127" t="s">
        <v>151</v>
      </c>
      <c r="C24" s="129">
        <v>378000</v>
      </c>
      <c r="D24" s="129"/>
      <c r="E24" s="130">
        <v>378000</v>
      </c>
    </row>
    <row r="25" spans="1:5" s="1" customFormat="1" ht="18" customHeight="1">
      <c r="A25" s="127" t="s">
        <v>152</v>
      </c>
      <c r="B25" s="127" t="s">
        <v>153</v>
      </c>
      <c r="C25" s="129">
        <v>200000</v>
      </c>
      <c r="D25" s="129"/>
      <c r="E25" s="130">
        <v>200000</v>
      </c>
    </row>
    <row r="26" spans="1:5" s="1" customFormat="1" ht="18" customHeight="1">
      <c r="A26" s="127" t="s">
        <v>154</v>
      </c>
      <c r="B26" s="127" t="s">
        <v>155</v>
      </c>
      <c r="C26" s="129">
        <v>188000</v>
      </c>
      <c r="D26" s="129"/>
      <c r="E26" s="130">
        <v>188000</v>
      </c>
    </row>
    <row r="27" spans="1:5" s="1" customFormat="1" ht="18" customHeight="1">
      <c r="A27" s="127" t="s">
        <v>156</v>
      </c>
      <c r="B27" s="127" t="s">
        <v>157</v>
      </c>
      <c r="C27" s="129">
        <v>130000</v>
      </c>
      <c r="D27" s="129"/>
      <c r="E27" s="130">
        <v>130000</v>
      </c>
    </row>
    <row r="28" spans="1:5" s="1" customFormat="1" ht="18" customHeight="1">
      <c r="A28" s="127" t="s">
        <v>158</v>
      </c>
      <c r="B28" s="127" t="s">
        <v>159</v>
      </c>
      <c r="C28" s="129">
        <v>723044</v>
      </c>
      <c r="D28" s="129"/>
      <c r="E28" s="130">
        <v>723044</v>
      </c>
    </row>
    <row r="29" spans="1:5" s="1" customFormat="1" ht="18" customHeight="1">
      <c r="A29" s="127"/>
      <c r="B29" s="127" t="s">
        <v>160</v>
      </c>
      <c r="C29" s="129">
        <v>2114312</v>
      </c>
      <c r="D29" s="129">
        <v>2114312</v>
      </c>
      <c r="E29" s="130"/>
    </row>
    <row r="30" spans="1:5" s="1" customFormat="1" ht="18" customHeight="1">
      <c r="A30" s="127" t="s">
        <v>161</v>
      </c>
      <c r="B30" s="127" t="s">
        <v>162</v>
      </c>
      <c r="C30" s="129">
        <v>58272</v>
      </c>
      <c r="D30" s="129">
        <v>58272</v>
      </c>
      <c r="E30" s="130"/>
    </row>
    <row r="31" spans="1:5" s="1" customFormat="1" ht="18" customHeight="1">
      <c r="A31" s="127" t="s">
        <v>163</v>
      </c>
      <c r="B31" s="127" t="s">
        <v>164</v>
      </c>
      <c r="C31" s="129">
        <v>2056040</v>
      </c>
      <c r="D31" s="129">
        <v>2056040</v>
      </c>
      <c r="E31" s="130"/>
    </row>
    <row r="32" spans="1:8" s="1" customFormat="1" ht="21" customHeight="1">
      <c r="A32" s="133"/>
      <c r="B32" s="134"/>
      <c r="C32" s="135"/>
      <c r="D32" s="135"/>
      <c r="E32" s="135"/>
      <c r="F32" s="134"/>
      <c r="G32" s="136"/>
      <c r="H32" s="137"/>
    </row>
    <row r="33" spans="1:7" s="1" customFormat="1" ht="21" customHeight="1">
      <c r="A33" s="133"/>
      <c r="B33" s="133"/>
      <c r="C33" s="133"/>
      <c r="D33" s="133"/>
      <c r="E33" s="133"/>
      <c r="F33" s="136"/>
      <c r="G33" s="136"/>
    </row>
    <row r="34" spans="1:6" s="1" customFormat="1" ht="21" customHeight="1">
      <c r="A34" s="133"/>
      <c r="B34" s="133"/>
      <c r="C34" s="133"/>
      <c r="D34" s="133"/>
      <c r="E34" s="136"/>
      <c r="F34" s="136"/>
    </row>
    <row r="35" spans="1:7" s="1" customFormat="1" ht="21" customHeight="1">
      <c r="A35" s="136"/>
      <c r="B35" s="136"/>
      <c r="C35" s="133"/>
      <c r="D35" s="133"/>
      <c r="E35" s="133"/>
      <c r="F35" s="136"/>
      <c r="G35" s="138"/>
    </row>
    <row r="36" spans="1:7" s="1" customFormat="1" ht="21" customHeight="1">
      <c r="A36" s="136"/>
      <c r="B36" s="136"/>
      <c r="C36" s="134"/>
      <c r="D36" s="136"/>
      <c r="E36" s="136"/>
      <c r="F36" s="136"/>
      <c r="G36" s="138"/>
    </row>
    <row r="37" spans="1:7" s="1" customFormat="1" ht="21" customHeight="1">
      <c r="A37" s="138"/>
      <c r="B37" s="136"/>
      <c r="C37" s="136"/>
      <c r="D37" s="134"/>
      <c r="E37" s="136"/>
      <c r="F37" s="138"/>
      <c r="G37" s="138"/>
    </row>
    <row r="38" spans="1:7" s="1" customFormat="1" ht="21" customHeight="1">
      <c r="A38" s="138"/>
      <c r="B38" s="138"/>
      <c r="C38" s="136"/>
      <c r="D38" s="139"/>
      <c r="E38" s="138"/>
      <c r="F38" s="138"/>
      <c r="G38" s="138"/>
    </row>
    <row r="39" spans="1:7" s="1" customFormat="1" ht="21" customHeight="1">
      <c r="A39" s="138"/>
      <c r="B39" s="138"/>
      <c r="C39" s="133"/>
      <c r="D39" s="138"/>
      <c r="E39" s="138"/>
      <c r="F39" s="138"/>
      <c r="G39" s="138"/>
    </row>
    <row r="40" spans="1:7" s="1" customFormat="1" ht="21" customHeight="1">
      <c r="A40" s="138"/>
      <c r="B40" s="138"/>
      <c r="C40" s="134"/>
      <c r="D40" s="138"/>
      <c r="E40" s="138"/>
      <c r="F40" s="138"/>
      <c r="G40" s="138"/>
    </row>
    <row r="41" s="1" customFormat="1" ht="21" customHeight="1"/>
    <row r="42" spans="1:7" s="1" customFormat="1" ht="21" customHeight="1">
      <c r="A42" s="138"/>
      <c r="B42" s="138"/>
      <c r="C42" s="134"/>
      <c r="D42" s="138"/>
      <c r="E42" s="138"/>
      <c r="F42" s="138"/>
      <c r="G42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0"/>
    </row>
    <row r="2" spans="1:7" s="1" customFormat="1" ht="30" customHeight="1">
      <c r="A2" s="227" t="s">
        <v>165</v>
      </c>
      <c r="B2" s="227"/>
      <c r="C2" s="227"/>
      <c r="D2" s="227"/>
      <c r="E2" s="227"/>
      <c r="F2" s="227"/>
      <c r="G2" s="227"/>
    </row>
    <row r="3" spans="1:7" s="1" customFormat="1" ht="18" customHeight="1">
      <c r="A3" s="141" t="s">
        <v>10</v>
      </c>
      <c r="B3" s="142"/>
      <c r="C3" s="142"/>
      <c r="D3" s="143"/>
      <c r="E3" s="143"/>
      <c r="F3" s="143"/>
      <c r="G3" s="236" t="s">
        <v>179</v>
      </c>
    </row>
    <row r="4" spans="1:7" s="1" customFormat="1" ht="31.5" customHeight="1">
      <c r="A4" s="144" t="s">
        <v>166</v>
      </c>
      <c r="B4" s="144" t="s">
        <v>167</v>
      </c>
      <c r="C4" s="144" t="s">
        <v>36</v>
      </c>
      <c r="D4" s="145" t="s">
        <v>168</v>
      </c>
      <c r="E4" s="144" t="s">
        <v>169</v>
      </c>
      <c r="F4" s="146" t="s">
        <v>170</v>
      </c>
      <c r="G4" s="144" t="s">
        <v>171</v>
      </c>
    </row>
    <row r="5" spans="1:7" s="1" customFormat="1" ht="21.75" customHeight="1">
      <c r="A5" s="147" t="s">
        <v>50</v>
      </c>
      <c r="B5" s="147" t="s">
        <v>50</v>
      </c>
      <c r="C5" s="148">
        <v>1</v>
      </c>
      <c r="D5" s="149">
        <f>C5+1</f>
        <v>2</v>
      </c>
      <c r="E5" s="149">
        <f>D5+1</f>
        <v>3</v>
      </c>
      <c r="F5" s="149">
        <f>E5+1</f>
        <v>4</v>
      </c>
      <c r="G5" s="149">
        <f>F5+1</f>
        <v>5</v>
      </c>
    </row>
    <row r="6" spans="1:7" s="1" customFormat="1" ht="22.5" customHeight="1">
      <c r="A6" s="150" t="s">
        <v>0</v>
      </c>
      <c r="B6" s="150" t="s">
        <v>0</v>
      </c>
      <c r="C6" s="151">
        <v>926000</v>
      </c>
      <c r="D6" s="151"/>
      <c r="E6" s="151">
        <v>378000</v>
      </c>
      <c r="F6" s="152">
        <v>188000</v>
      </c>
      <c r="G6" s="152">
        <v>360000</v>
      </c>
    </row>
    <row r="7" spans="1:7" s="1" customFormat="1" ht="22.5" customHeight="1">
      <c r="A7" s="150" t="s">
        <v>172</v>
      </c>
      <c r="B7" s="150" t="s">
        <v>173</v>
      </c>
      <c r="C7" s="151">
        <v>926000</v>
      </c>
      <c r="D7" s="151"/>
      <c r="E7" s="151">
        <v>378000</v>
      </c>
      <c r="F7" s="152">
        <v>188000</v>
      </c>
      <c r="G7" s="152">
        <v>360000</v>
      </c>
    </row>
    <row r="8" spans="1:7" s="1" customFormat="1" ht="15">
      <c r="A8" s="153"/>
      <c r="B8" s="154"/>
      <c r="C8" s="155"/>
      <c r="D8" s="155"/>
      <c r="E8" s="155"/>
      <c r="F8" s="155"/>
      <c r="G8" s="155"/>
    </row>
    <row r="9" spans="1:8" s="1" customFormat="1" ht="15">
      <c r="A9" s="153"/>
      <c r="B9" s="153"/>
      <c r="C9" s="153"/>
      <c r="D9" s="153"/>
      <c r="E9" s="155"/>
      <c r="F9" s="155"/>
      <c r="G9" s="155"/>
      <c r="H9" s="155"/>
    </row>
    <row r="10" spans="1:7" s="1" customFormat="1" ht="15">
      <c r="A10" s="153"/>
      <c r="B10" s="153"/>
      <c r="C10" s="153"/>
      <c r="D10" s="156"/>
      <c r="E10" s="155"/>
      <c r="F10" s="155"/>
      <c r="G10" s="155"/>
    </row>
    <row r="11" spans="1:7" s="1" customFormat="1" ht="15">
      <c r="A11" s="157"/>
      <c r="B11" s="156"/>
      <c r="C11" s="153"/>
      <c r="D11" s="153"/>
      <c r="E11" s="155"/>
      <c r="F11" s="155"/>
      <c r="G11" s="155"/>
    </row>
    <row r="12" spans="1:7" s="1" customFormat="1" ht="15">
      <c r="A12" s="157"/>
      <c r="B12" s="156"/>
      <c r="C12" s="156"/>
      <c r="D12" s="153"/>
      <c r="E12" s="155"/>
      <c r="F12" s="155"/>
      <c r="G12" s="155"/>
    </row>
    <row r="13" spans="1:7" s="1" customFormat="1" ht="15">
      <c r="A13" s="157"/>
      <c r="B13" s="153"/>
      <c r="C13" s="153"/>
      <c r="D13" s="153"/>
      <c r="E13" s="155"/>
      <c r="F13" s="155"/>
      <c r="G13" s="155"/>
    </row>
    <row r="14" spans="1:7" s="1" customFormat="1" ht="15">
      <c r="A14" s="154"/>
      <c r="B14" s="157"/>
      <c r="C14" s="156"/>
      <c r="D14" s="155"/>
      <c r="E14" s="155"/>
      <c r="F14" s="153"/>
      <c r="G14" s="155"/>
    </row>
    <row r="15" spans="1:7" s="1" customFormat="1" ht="15">
      <c r="A15" s="154"/>
      <c r="B15" s="157"/>
      <c r="C15" s="154"/>
      <c r="D15" s="155"/>
      <c r="E15" s="155"/>
      <c r="F15" s="155"/>
      <c r="G15" s="155"/>
    </row>
    <row r="16" spans="5:7" s="1" customFormat="1" ht="15">
      <c r="E16" s="153"/>
      <c r="F16" s="155"/>
      <c r="G16" s="158"/>
    </row>
    <row r="17" spans="4:6" s="1" customFormat="1" ht="15">
      <c r="D17" s="155"/>
      <c r="E17" s="155"/>
      <c r="F17" s="154"/>
    </row>
    <row r="18" spans="2:6" s="1" customFormat="1" ht="15">
      <c r="B18" s="159"/>
      <c r="C18" s="155"/>
      <c r="D18" s="155"/>
      <c r="F18" s="154"/>
    </row>
    <row r="19" spans="3:7" s="1" customFormat="1" ht="15">
      <c r="C19" s="160"/>
      <c r="E19" s="160"/>
      <c r="G19" s="154"/>
    </row>
    <row r="20" spans="3:7" s="1" customFormat="1" ht="15">
      <c r="C20" s="157"/>
      <c r="G20" s="154"/>
    </row>
    <row r="21" spans="5:7" s="1" customFormat="1" ht="15">
      <c r="E21" s="161"/>
      <c r="G21" s="154"/>
    </row>
    <row r="22" s="1" customFormat="1" ht="15"/>
    <row r="23" s="1" customFormat="1" ht="15"/>
    <row r="24" s="1" customFormat="1" ht="15"/>
    <row r="25" s="1" customFormat="1" ht="15">
      <c r="D25" s="15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2"/>
      <c r="B1" s="162"/>
      <c r="C1" s="162"/>
      <c r="D1" s="162"/>
      <c r="E1" s="162"/>
      <c r="F1" s="162"/>
      <c r="G1" s="162"/>
    </row>
    <row r="2" spans="1:7" s="1" customFormat="1" ht="29.25" customHeight="1">
      <c r="A2" s="228" t="s">
        <v>174</v>
      </c>
      <c r="B2" s="228"/>
      <c r="C2" s="228"/>
      <c r="D2" s="228"/>
      <c r="E2" s="228"/>
      <c r="F2" s="163"/>
      <c r="G2" s="163"/>
    </row>
    <row r="3" spans="1:7" s="1" customFormat="1" ht="21" customHeight="1">
      <c r="A3" s="164" t="s">
        <v>10</v>
      </c>
      <c r="B3" s="165"/>
      <c r="C3" s="165"/>
      <c r="D3" s="165"/>
      <c r="E3" s="236" t="s">
        <v>179</v>
      </c>
      <c r="F3" s="162"/>
      <c r="G3" s="162"/>
    </row>
    <row r="4" spans="1:7" s="1" customFormat="1" ht="17.25" customHeight="1">
      <c r="A4" s="229" t="s">
        <v>92</v>
      </c>
      <c r="B4" s="229"/>
      <c r="C4" s="229" t="s">
        <v>14</v>
      </c>
      <c r="D4" s="229"/>
      <c r="E4" s="229"/>
      <c r="F4" s="162"/>
      <c r="G4" s="162"/>
    </row>
    <row r="5" spans="1:7" s="1" customFormat="1" ht="21" customHeight="1">
      <c r="A5" s="166" t="s">
        <v>98</v>
      </c>
      <c r="B5" s="167" t="s">
        <v>99</v>
      </c>
      <c r="C5" s="168" t="s">
        <v>36</v>
      </c>
      <c r="D5" s="168" t="s">
        <v>93</v>
      </c>
      <c r="E5" s="168" t="s">
        <v>94</v>
      </c>
      <c r="F5" s="162"/>
      <c r="G5" s="162"/>
    </row>
    <row r="6" spans="1:8" s="1" customFormat="1" ht="21" customHeight="1">
      <c r="A6" s="169" t="s">
        <v>50</v>
      </c>
      <c r="B6" s="169" t="s">
        <v>50</v>
      </c>
      <c r="C6" s="170">
        <v>1</v>
      </c>
      <c r="D6" s="170">
        <f>C6+1</f>
        <v>2</v>
      </c>
      <c r="E6" s="170">
        <f>D6+1</f>
        <v>3</v>
      </c>
      <c r="F6" s="171"/>
      <c r="G6" s="162"/>
      <c r="H6" s="172"/>
    </row>
    <row r="7" spans="1:7" s="1" customFormat="1" ht="18.75" customHeight="1">
      <c r="A7" s="173"/>
      <c r="B7" s="173"/>
      <c r="C7" s="174"/>
      <c r="D7" s="175"/>
      <c r="E7" s="174"/>
      <c r="F7" s="171"/>
      <c r="G7" s="16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2021-03-17T02:33:24Z</cp:lastPrinted>
  <dcterms:modified xsi:type="dcterms:W3CDTF">2021-03-17T02:45:38Z</dcterms:modified>
  <cp:category/>
  <cp:version/>
  <cp:contentType/>
  <cp:contentStatus/>
</cp:coreProperties>
</file>