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  <sheet name="部门整体支出绩效目标表" sheetId="12" r:id="rId12"/>
    <sheet name="项目支出绩效目标申报表" sheetId="13" r:id="rId13"/>
  </sheets>
  <externalReferences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<sst xmlns="http://schemas.openxmlformats.org/spreadsheetml/2006/main" count="306" uniqueCount="191">
  <si>
    <t>收支预算总表</t>
  </si>
  <si>
    <t>填报单位:[201013]赣州市南康区赤土民族中学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</si>
  <si>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</si>
  <si>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</si>
  <si>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</si>
  <si>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</si>
  <si>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</si>
  <si>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</si>
  <si>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</si>
  <si>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</si>
  <si>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</si>
  <si>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</si>
  <si>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</si>
  <si>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</si>
  <si>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</si>
  <si>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</si>
  <si>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</si>
  <si>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</si>
  <si>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</si>
  <si>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</si>
  <si>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</si>
  <si>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</si>
  <si>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</si>
  <si>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</si>
  <si>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</si>
  <si>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</si>
  <si>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[201013]赣州市南康区赤土民族中学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</si>
  <si>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</si>
  <si>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</si>
  <si>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</si>
  <si>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</si>
  <si>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</si>
  <si>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</si>
  <si>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</si>
  <si>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</si>
  <si>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</si>
  <si>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</si>
  <si>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</si>
  <si>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</si>
  <si>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</si>
  <si>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</si>
  <si>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</si>
  <si>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</si>
  <si>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</si>
  <si>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</si>
  <si>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205</t>
  </si>
  <si>
    <t>教育支出</t>
  </si>
  <si>
    <t>　02</t>
  </si>
  <si>
    <t>　普通教育</t>
  </si>
  <si>
    <t>　　2050203</t>
  </si>
  <si>
    <t>　　初中教育</t>
  </si>
  <si>
    <t>部门支出总表</t>
  </si>
  <si>
    <t>填报单位[201013]赣州市南康区赤土民族中学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</si>
  <si>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</si>
  <si>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</si>
  <si>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</si>
  <si>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</si>
  <si>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</si>
  <si>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</si>
  <si>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</si>
  <si>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</si>
  <si>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</si>
  <si>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</si>
  <si>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</si>
  <si>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</si>
  <si>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</si>
  <si>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</si>
  <si>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</si>
  <si>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</si>
  <si>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</si>
  <si>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</si>
  <si>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</si>
  <si>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</si>
  <si>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</si>
  <si>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</si>
  <si>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</si>
  <si>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</si>
  <si>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</si>
  <si>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</si>
  <si>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</si>
  <si>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</si>
  <si>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</si>
  <si>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</si>
  <si>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</si>
  <si>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</si>
  <si>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</si>
  <si>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</si>
  <si>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</si>
  <si>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</si>
  <si>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</si>
  <si>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</si>
  <si>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</si>
  <si>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303</t>
  </si>
  <si>
    <t>对个人和家庭的补助</t>
  </si>
  <si>
    <t>　30305</t>
  </si>
  <si>
    <t>　生活补助</t>
  </si>
  <si>
    <t>　30309</t>
  </si>
  <si>
    <t>　奖励金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</si>
  <si>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</si>
  <si>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</si>
  <si>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</si>
  <si>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</si>
  <si>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</si>
  <si>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</si>
  <si>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</si>
  <si>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</si>
  <si>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</si>
  <si>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</si>
  <si>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</si>
  <si>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201</t>
  </si>
  <si>
    <t>赣州市南康区教育科技体育局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</si>
  <si>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</si>
  <si>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</si>
  <si>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</si>
  <si>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</si>
  <si>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</si>
  <si>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</si>
  <si>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</si>
  <si>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</si>
  <si>
    <t>2025年部门整体支出绩效目标表</t>
  </si>
  <si>
    <t>赣州市南康区赤土民族中学</t>
  </si>
  <si>
    <t>联系人</t>
  </si>
  <si>
    <t>何翔</t>
  </si>
  <si>
    <t>联系电话</t>
  </si>
  <si>
    <t>部门基本信息</t>
  </si>
  <si>
    <t>部门所属领域</t>
  </si>
  <si>
    <t>义务教育</t>
  </si>
  <si>
    <t>直属单位包括</t>
  </si>
  <si>
    <t>内设职能部门</t>
  </si>
  <si>
    <t>编制控制数</t>
  </si>
  <si>
    <t>在职人员总数</t>
  </si>
  <si>
    <t>其中：行政编制人数</t>
  </si>
  <si>
    <t>事业编制人数</t>
  </si>
  <si>
    <t>编外人数</t>
  </si>
  <si>
    <t>当年预算情况（万元）</t>
  </si>
  <si>
    <t>收入预算合计</t>
  </si>
  <si>
    <t>其中：上级财政拨款</t>
  </si>
  <si>
    <t>本级财政安排</t>
  </si>
  <si>
    <t>其他资金</t>
  </si>
  <si>
    <t>支出预算合计</t>
  </si>
  <si>
    <t>其中：人员经费</t>
  </si>
  <si>
    <t>项目经费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</si>
  <si>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</si>
  <si>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</si>
  <si>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</si>
  <si>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</si>
  <si>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</si>
  <si>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</si>
  <si>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</si>
  <si>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开展丰富的德育活动</t>
  </si>
  <si>
    <t>≧20次</t>
  </si>
  <si>
    <t>质量指标</t>
  </si>
  <si>
    <t>教育教学质量</t>
  </si>
  <si>
    <t>有所提高</t>
  </si>
  <si>
    <t>时效指标</t>
  </si>
  <si>
    <t>按约定时间完成</t>
  </si>
  <si>
    <t>成本指标</t>
  </si>
  <si>
    <t>控制在预算成本内</t>
  </si>
  <si>
    <t>效益指标</t>
  </si>
  <si>
    <t>经济效益指标</t>
  </si>
  <si>
    <t>社会效益指标</t>
  </si>
  <si>
    <t>适龄儿童都能入学</t>
  </si>
  <si>
    <t>达到标准</t>
  </si>
  <si>
    <t>生态效益指标</t>
  </si>
  <si>
    <t>可持续影响指标</t>
  </si>
  <si>
    <t>满意度指标</t>
  </si>
  <si>
    <t xml:space="preserve">满意度指标 </t>
  </si>
  <si>
    <t>社会群众满意度</t>
  </si>
  <si>
    <t>≧95%</t>
  </si>
  <si>
    <t>项目支出绩效目标表</t>
  </si>
  <si>
    <t>（ 2025年度）</t>
  </si>
  <si>
    <t>项目名称</t>
  </si>
  <si>
    <t>课后服务费</t>
  </si>
  <si>
    <t>主管部门及代码</t>
  </si>
  <si>
    <t>实施单位</t>
  </si>
  <si>
    <t>赣州市南康赤土民族中学</t>
  </si>
  <si>
    <t>项目属性</t>
  </si>
  <si>
    <t>项目日期范围</t>
  </si>
  <si>
    <t>项目资金
（万元）</t>
  </si>
  <si>
    <t xml:space="preserve"> 年度资金总额</t>
  </si>
  <si>
    <t>其中：财政拨款</t>
  </si>
  <si>
    <t>总
体
目
标</t>
  </si>
  <si>
    <t>年度绩效目标</t>
  </si>
  <si>
    <t>指标值</t>
  </si>
  <si>
    <t>经费使用人次</t>
  </si>
  <si>
    <t>≥520</t>
  </si>
  <si>
    <t>经费使用效率</t>
  </si>
  <si>
    <t>控制预算资金内</t>
  </si>
  <si>
    <t>有助于社会长期稳定</t>
  </si>
  <si>
    <t>有所帮助</t>
  </si>
  <si>
    <t>师生满意度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</si>
</sst>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;[Red]0.00"/>
  </numFmts>
  <fonts count="4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0.5"/>
      <color rgb="FF000000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b/>
      <sz val="10.5"/>
      <color rgb="FF000000"/>
      <name val="宋体"/>
      <charset val="134"/>
    </font>
    <font>
      <sz val="18"/>
      <color theme="1"/>
      <name val="方正小标宋简体"/>
      <charset val="134"/>
    </font>
    <font>
      <sz val="11"/>
      <color indexed="8"/>
      <name val="Calibri"/>
      <charset val="0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0" applyNumberFormat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4" borderId="20" applyNumberFormat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2" fillId="0" borderId="0"/>
    <xf numFmtId="0" fontId="0" fillId="0" borderId="0"/>
  </cellStyleXfs>
  <cellXfs count="107">
    <xf numFmtId="0" fontId="0" fillId="0" borderId="0" xfId="0">
      <alignment vertical="center"/>
    </xf>
    <xf numFmtId="0" fontId="0" fillId="0" borderId="0" xfId="0" applyFont="1" applyFill="1" applyBorder="1" applyAlignment="1"/>
    <xf numFmtId="0" fontId="1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57" fontId="3" fillId="0" borderId="1" xfId="50" applyNumberFormat="1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6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 applyProtection="1"/>
    <xf numFmtId="0" fontId="15" fillId="0" borderId="9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/>
    <xf numFmtId="0" fontId="16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vertical="center"/>
    </xf>
    <xf numFmtId="176" fontId="16" fillId="0" borderId="9" xfId="0" applyNumberFormat="1" applyFont="1" applyFill="1" applyBorder="1" applyAlignment="1" applyProtection="1">
      <alignment horizontal="right" vertical="center"/>
    </xf>
    <xf numFmtId="176" fontId="16" fillId="0" borderId="9" xfId="0" applyNumberFormat="1" applyFont="1" applyFill="1" applyBorder="1" applyAlignment="1" applyProtection="1">
      <alignment vertical="center"/>
    </xf>
    <xf numFmtId="0" fontId="16" fillId="0" borderId="9" xfId="0" applyFont="1" applyFill="1" applyBorder="1" applyAlignment="1" applyProtection="1"/>
    <xf numFmtId="0" fontId="15" fillId="0" borderId="0" xfId="0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horizontal="center" vertical="center"/>
    </xf>
    <xf numFmtId="0" fontId="16" fillId="0" borderId="11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/>
    <xf numFmtId="0" fontId="18" fillId="0" borderId="0" xfId="0" applyFont="1" applyFill="1" applyBorder="1" applyAlignment="1" applyProtection="1"/>
    <xf numFmtId="0" fontId="16" fillId="0" borderId="0" xfId="0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/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/>
    <xf numFmtId="0" fontId="16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right"/>
    </xf>
    <xf numFmtId="0" fontId="20" fillId="0" borderId="0" xfId="0" applyFont="1" applyFill="1" applyBorder="1" applyAlignment="1" applyProtection="1"/>
    <xf numFmtId="0" fontId="16" fillId="0" borderId="9" xfId="0" applyFont="1" applyFill="1" applyBorder="1" applyAlignment="1" applyProtection="1">
      <alignment horizontal="center" vertical="center" wrapText="1"/>
    </xf>
    <xf numFmtId="49" fontId="16" fillId="0" borderId="12" xfId="0" applyNumberFormat="1" applyFont="1" applyFill="1" applyBorder="1" applyAlignment="1" applyProtection="1">
      <alignment horizontal="center" vertical="center" wrapText="1"/>
    </xf>
    <xf numFmtId="37" fontId="16" fillId="0" borderId="12" xfId="0" applyNumberFormat="1" applyFont="1" applyFill="1" applyBorder="1" applyAlignment="1" applyProtection="1">
      <alignment horizontal="center" vertical="center" wrapText="1"/>
    </xf>
    <xf numFmtId="49" fontId="16" fillId="0" borderId="10" xfId="0" applyNumberFormat="1" applyFont="1" applyFill="1" applyBorder="1" applyAlignment="1" applyProtection="1">
      <alignment horizontal="left" vertical="center" wrapText="1"/>
    </xf>
    <xf numFmtId="4" fontId="16" fillId="0" borderId="9" xfId="0" applyNumberFormat="1" applyFont="1" applyFill="1" applyBorder="1" applyAlignment="1" applyProtection="1">
      <alignment horizontal="right" vertical="center" wrapText="1"/>
    </xf>
    <xf numFmtId="4" fontId="16" fillId="0" borderId="10" xfId="0" applyNumberFormat="1" applyFont="1" applyFill="1" applyBorder="1" applyAlignment="1" applyProtection="1">
      <alignment horizontal="right" vertical="center" wrapText="1"/>
    </xf>
    <xf numFmtId="37" fontId="16" fillId="0" borderId="11" xfId="0" applyNumberFormat="1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vertical="center"/>
    </xf>
    <xf numFmtId="4" fontId="16" fillId="0" borderId="9" xfId="0" applyNumberFormat="1" applyFont="1" applyFill="1" applyBorder="1" applyAlignment="1" applyProtection="1">
      <alignment vertical="center" wrapText="1"/>
    </xf>
    <xf numFmtId="4" fontId="18" fillId="0" borderId="0" xfId="0" applyNumberFormat="1" applyFont="1" applyFill="1" applyBorder="1" applyAlignment="1" applyProtection="1"/>
    <xf numFmtId="0" fontId="16" fillId="0" borderId="13" xfId="0" applyFont="1" applyFill="1" applyBorder="1" applyAlignment="1" applyProtection="1">
      <alignment horizontal="center" vertical="center"/>
    </xf>
    <xf numFmtId="4" fontId="16" fillId="0" borderId="9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/>
    <xf numFmtId="0" fontId="18" fillId="0" borderId="0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horizontal="center" vertical="center"/>
    </xf>
    <xf numFmtId="176" fontId="21" fillId="0" borderId="0" xfId="0" applyNumberFormat="1" applyFont="1" applyFill="1" applyBorder="1" applyAlignment="1" applyProtection="1">
      <alignment horizontal="center" vertical="center"/>
    </xf>
    <xf numFmtId="176" fontId="16" fillId="0" borderId="0" xfId="0" applyNumberFormat="1" applyFont="1" applyFill="1" applyBorder="1" applyAlignment="1" applyProtection="1"/>
    <xf numFmtId="176" fontId="16" fillId="0" borderId="9" xfId="0" applyNumberFormat="1" applyFont="1" applyFill="1" applyBorder="1" applyAlignment="1" applyProtection="1">
      <alignment horizontal="center" vertical="center"/>
    </xf>
    <xf numFmtId="176" fontId="16" fillId="0" borderId="14" xfId="0" applyNumberFormat="1" applyFont="1" applyFill="1" applyBorder="1" applyAlignment="1" applyProtection="1">
      <alignment horizontal="center" vertical="center"/>
    </xf>
    <xf numFmtId="176" fontId="16" fillId="0" borderId="9" xfId="0" applyNumberFormat="1" applyFont="1" applyFill="1" applyBorder="1" applyAlignment="1" applyProtection="1"/>
    <xf numFmtId="176" fontId="16" fillId="0" borderId="9" xfId="0" applyNumberFormat="1" applyFont="1" applyFill="1" applyBorder="1" applyAlignment="1" applyProtection="1">
      <alignment horizontal="left" vertical="center"/>
    </xf>
    <xf numFmtId="177" fontId="16" fillId="0" borderId="9" xfId="0" applyNumberFormat="1" applyFont="1" applyFill="1" applyBorder="1" applyAlignment="1" applyProtection="1">
      <alignment horizontal="right" vertical="center"/>
    </xf>
    <xf numFmtId="176" fontId="16" fillId="0" borderId="9" xfId="0" applyNumberFormat="1" applyFont="1" applyFill="1" applyBorder="1" applyAlignment="1" applyProtection="1">
      <alignment horizontal="right" vertical="center" wrapText="1"/>
    </xf>
    <xf numFmtId="176" fontId="14" fillId="0" borderId="0" xfId="0" applyNumberFormat="1" applyFont="1" applyFill="1" applyBorder="1" applyAlignment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/>
    </xf>
    <xf numFmtId="177" fontId="16" fillId="0" borderId="9" xfId="0" applyNumberFormat="1" applyFont="1" applyFill="1" applyBorder="1" applyAlignment="1" applyProtection="1">
      <alignment horizontal="left" vertical="center" wrapText="1"/>
    </xf>
    <xf numFmtId="177" fontId="17" fillId="0" borderId="0" xfId="0" applyNumberFormat="1" applyFont="1" applyFill="1" applyBorder="1" applyAlignment="1" applyProtection="1"/>
    <xf numFmtId="1" fontId="17" fillId="0" borderId="0" xfId="0" applyNumberFormat="1" applyFont="1" applyFill="1" applyBorder="1" applyAlignment="1" applyProtection="1"/>
    <xf numFmtId="1" fontId="18" fillId="0" borderId="0" xfId="0" applyNumberFormat="1" applyFont="1" applyFill="1" applyBorder="1" applyAlignment="1" applyProtection="1">
      <alignment horizontal="right" vertical="center"/>
    </xf>
    <xf numFmtId="177" fontId="21" fillId="0" borderId="0" xfId="0" applyNumberFormat="1" applyFont="1" applyFill="1" applyBorder="1" applyAlignment="1" applyProtection="1">
      <alignment horizontal="center" vertical="center"/>
    </xf>
    <xf numFmtId="1" fontId="21" fillId="0" borderId="0" xfId="0" applyNumberFormat="1" applyFont="1" applyFill="1" applyBorder="1" applyAlignment="1" applyProtection="1">
      <alignment horizontal="center" vertical="center"/>
    </xf>
    <xf numFmtId="177" fontId="16" fillId="0" borderId="0" xfId="0" applyNumberFormat="1" applyFont="1" applyFill="1" applyBorder="1" applyAlignment="1" applyProtection="1">
      <alignment horizontal="left" vertical="center"/>
    </xf>
    <xf numFmtId="177" fontId="14" fillId="0" borderId="0" xfId="0" applyNumberFormat="1" applyFont="1" applyFill="1" applyBorder="1" applyAlignment="1" applyProtection="1"/>
    <xf numFmtId="1" fontId="14" fillId="0" borderId="0" xfId="0" applyNumberFormat="1" applyFont="1" applyFill="1" applyBorder="1" applyAlignment="1" applyProtection="1"/>
    <xf numFmtId="1" fontId="16" fillId="0" borderId="9" xfId="0" applyNumberFormat="1" applyFont="1" applyFill="1" applyBorder="1" applyAlignment="1" applyProtection="1">
      <alignment horizontal="center" vertical="center"/>
    </xf>
    <xf numFmtId="1" fontId="16" fillId="0" borderId="9" xfId="0" applyNumberFormat="1" applyFont="1" applyFill="1" applyBorder="1" applyAlignment="1" applyProtection="1">
      <alignment horizontal="left" vertical="center"/>
    </xf>
    <xf numFmtId="1" fontId="16" fillId="0" borderId="9" xfId="0" applyNumberFormat="1" applyFont="1" applyFill="1" applyBorder="1" applyAlignment="1" applyProtection="1">
      <alignment horizontal="right" vertical="center" wrapText="1"/>
    </xf>
    <xf numFmtId="1" fontId="14" fillId="0" borderId="9" xfId="0" applyNumberFormat="1" applyFont="1" applyFill="1" applyBorder="1" applyAlignment="1" applyProtection="1"/>
    <xf numFmtId="1" fontId="16" fillId="0" borderId="9" xfId="0" applyNumberFormat="1" applyFont="1" applyFill="1" applyBorder="1" applyAlignment="1" applyProtection="1"/>
    <xf numFmtId="177" fontId="18" fillId="0" borderId="0" xfId="0" applyNumberFormat="1" applyFont="1" applyFill="1" applyBorder="1" applyAlignment="1" applyProtection="1">
      <alignment horizontal="left"/>
    </xf>
    <xf numFmtId="1" fontId="18" fillId="0" borderId="0" xfId="0" applyNumberFormat="1" applyFont="1" applyFill="1" applyBorder="1" applyAlignment="1" applyProtection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36&#12305;2025&#24180;&#24066;&#21439;&#37096;&#38376;&#39044;&#31639;&#20844;&#24320;&#34920;(&#37096;&#38376;)_2024-12-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部门收入总表"/>
      <sheetName val="部门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>
            <v>928.8202</v>
          </cell>
        </row>
        <row r="8">
          <cell r="A8" t="str">
            <v>教育支出</v>
          </cell>
          <cell r="B8">
            <v>928.8202</v>
          </cell>
        </row>
      </sheetData>
      <sheetData sheetId="10">
        <row r="6">
          <cell r="B6">
            <v>745.3202</v>
          </cell>
          <cell r="C6">
            <v>745.3202</v>
          </cell>
        </row>
        <row r="7">
          <cell r="A7" t="str">
            <v>教育支出</v>
          </cell>
          <cell r="B7">
            <v>745.3202</v>
          </cell>
          <cell r="C7">
            <v>745.3202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8"/>
  <sheetViews>
    <sheetView workbookViewId="0">
      <selection activeCell="D6" sqref="D6"/>
    </sheetView>
  </sheetViews>
  <sheetFormatPr defaultColWidth="9" defaultRowHeight="15" outlineLevelCol="3"/>
  <cols>
    <col min="1" max="1" width="43.75" style="42" customWidth="1"/>
    <col min="2" max="2" width="22.5" style="42" customWidth="1"/>
    <col min="3" max="3" width="43.75" style="42" customWidth="1"/>
    <col min="4" max="4" width="22.5" style="42" customWidth="1"/>
  </cols>
  <sheetData>
    <row r="1" ht="13.5" spans="1:4">
      <c r="A1" s="92"/>
      <c r="B1" s="92"/>
      <c r="C1" s="93"/>
      <c r="D1" s="94"/>
    </row>
    <row r="2" ht="25.5" spans="1:4">
      <c r="A2" s="95" t="s">
        <v>0</v>
      </c>
      <c r="B2" s="95"/>
      <c r="C2" s="96"/>
      <c r="D2" s="96"/>
    </row>
    <row r="3" spans="1:4">
      <c r="A3" s="97" t="s">
        <v>1</v>
      </c>
      <c r="B3" s="98"/>
      <c r="C3" s="99"/>
      <c r="D3" s="94" t="s">
        <v>2</v>
      </c>
    </row>
    <row r="4" ht="14.25" spans="1:4">
      <c r="A4" s="81" t="s">
        <v>3</v>
      </c>
      <c r="B4" s="81"/>
      <c r="C4" s="100" t="s">
        <v>4</v>
      </c>
      <c r="D4" s="100"/>
    </row>
    <row r="5" ht="14.25" spans="1:4">
      <c r="A5" s="81" t="s">
        <v>5</v>
      </c>
      <c r="B5" s="81" t="s">
        <v>6</v>
      </c>
      <c r="C5" s="100" t="s">
        <v>7</v>
      </c>
      <c r="D5" s="100" t="s">
        <v>6</v>
      </c>
    </row>
    <row r="6" ht="14.25" spans="1:4">
      <c r="A6" s="83" t="s">
        <v>8</v>
      </c>
      <c r="B6" s="47">
        <f>SUM(B7,B8,B9)</f>
        <v>745.3202</v>
      </c>
      <c r="C6" s="48" t="str">
        <f>IF(ISBLANK('[1]支出总表（引用）'!A8)," ",'[1]支出总表（引用）'!A8)</f>
        <v>教育支出</v>
      </c>
      <c r="D6" s="48">
        <f>IF(ISBLANK('[1]支出总表（引用）'!B8)," ",'[1]支出总表（引用）'!B8)</f>
        <v>928.8202</v>
      </c>
    </row>
    <row r="7" ht="14.25" spans="1:4">
      <c r="A7" s="84" t="s">
        <v>9</v>
      </c>
      <c r="B7" s="47">
        <v>745.3202</v>
      </c>
      <c r="C7" s="48" t="str">
        <f>IF(ISBLANK('[1]支出总表（引用）'!A9)," ",'[1]支出总表（引用）'!A9)</f>
        <v> </v>
      </c>
      <c r="D7" s="48" t="str">
        <f>IF(ISBLANK('[1]支出总表（引用）'!B9)," ",'[1]支出总表（引用）'!B9)</f>
        <v> </v>
      </c>
    </row>
    <row r="8" ht="14.25" spans="1:4">
      <c r="A8" s="84" t="s">
        <v>10</v>
      </c>
      <c r="B8" s="86"/>
      <c r="C8" s="48" t="str">
        <f>IF(ISBLANK('[1]支出总表（引用）'!A10)," ",'[1]支出总表（引用）'!A10)</f>
        <v> </v>
      </c>
      <c r="D8" s="48" t="str">
        <f>IF(ISBLANK('[1]支出总表（引用）'!B10)," ",'[1]支出总表（引用）'!B10)</f>
        <v> </v>
      </c>
    </row>
    <row r="9" ht="14.25" spans="1:4">
      <c r="A9" s="84" t="s">
        <v>11</v>
      </c>
      <c r="B9" s="86"/>
      <c r="C9" s="48" t="str">
        <f>IF(ISBLANK('[1]支出总表（引用）'!A11)," ",'[1]支出总表（引用）'!A11)</f>
        <v> </v>
      </c>
      <c r="D9" s="48" t="str">
        <f>IF(ISBLANK('[1]支出总表（引用）'!B11)," ",'[1]支出总表（引用）'!B11)</f>
        <v> </v>
      </c>
    </row>
    <row r="10" ht="14.25" spans="1:4">
      <c r="A10" s="83" t="s">
        <v>12</v>
      </c>
      <c r="B10" s="47"/>
      <c r="C10" s="48" t="str">
        <f>IF(ISBLANK('[1]支出总表（引用）'!A12)," ",'[1]支出总表（引用）'!A12)</f>
        <v> </v>
      </c>
      <c r="D10" s="48" t="str">
        <f>IF(ISBLANK('[1]支出总表（引用）'!B12)," ",'[1]支出总表（引用）'!B12)</f>
        <v> </v>
      </c>
    </row>
    <row r="11" ht="14.25" spans="1:4">
      <c r="A11" s="84" t="s">
        <v>13</v>
      </c>
      <c r="B11" s="47"/>
      <c r="C11" s="48" t="str">
        <f>IF(ISBLANK('[1]支出总表（引用）'!A13)," ",'[1]支出总表（引用）'!A13)</f>
        <v> </v>
      </c>
      <c r="D11" s="48" t="str">
        <f>IF(ISBLANK('[1]支出总表（引用）'!B13)," ",'[1]支出总表（引用）'!B13)</f>
        <v> </v>
      </c>
    </row>
    <row r="12" ht="14.25" spans="1:4">
      <c r="A12" s="84" t="s">
        <v>14</v>
      </c>
      <c r="B12" s="47"/>
      <c r="C12" s="48" t="str">
        <f>IF(ISBLANK('[1]支出总表（引用）'!A14)," ",'[1]支出总表（引用）'!A14)</f>
        <v> </v>
      </c>
      <c r="D12" s="48" t="str">
        <f>IF(ISBLANK('[1]支出总表（引用）'!B14)," ",'[1]支出总表（引用）'!B14)</f>
        <v> </v>
      </c>
    </row>
    <row r="13" ht="14.25" spans="1:4">
      <c r="A13" s="84" t="s">
        <v>15</v>
      </c>
      <c r="B13" s="47"/>
      <c r="C13" s="48" t="str">
        <f>IF(ISBLANK('[1]支出总表（引用）'!A15)," ",'[1]支出总表（引用）'!A15)</f>
        <v> </v>
      </c>
      <c r="D13" s="48" t="str">
        <f>IF(ISBLANK('[1]支出总表（引用）'!B15)," ",'[1]支出总表（引用）'!B15)</f>
        <v> </v>
      </c>
    </row>
    <row r="14" ht="14.25" spans="1:4">
      <c r="A14" s="84" t="s">
        <v>16</v>
      </c>
      <c r="B14" s="86"/>
      <c r="C14" s="48" t="str">
        <f>IF(ISBLANK('[1]支出总表（引用）'!A16)," ",'[1]支出总表（引用）'!A16)</f>
        <v> </v>
      </c>
      <c r="D14" s="48" t="str">
        <f>IF(ISBLANK('[1]支出总表（引用）'!B16)," ",'[1]支出总表（引用）'!B16)</f>
        <v> </v>
      </c>
    </row>
    <row r="15" ht="14.25" spans="1:4">
      <c r="A15" s="84" t="s">
        <v>17</v>
      </c>
      <c r="B15" s="86">
        <v>183.5</v>
      </c>
      <c r="C15" s="48" t="str">
        <f>IF(ISBLANK('[1]支出总表（引用）'!A17)," ",'[1]支出总表（引用）'!A17)</f>
        <v> </v>
      </c>
      <c r="D15" s="48" t="str">
        <f>IF(ISBLANK('[1]支出总表（引用）'!B17)," ",'[1]支出总表（引用）'!B17)</f>
        <v> </v>
      </c>
    </row>
    <row r="16" ht="14.25" spans="1:4">
      <c r="A16" s="81" t="s">
        <v>18</v>
      </c>
      <c r="B16" s="86">
        <v>928.8202</v>
      </c>
      <c r="C16" s="100" t="s">
        <v>19</v>
      </c>
      <c r="D16" s="68">
        <f>IF(ISBLANK('[1]支出总表（引用）'!B7)," ",'[1]支出总表（引用）'!B7)</f>
        <v>928.8202</v>
      </c>
    </row>
    <row r="17" ht="14.25" spans="1:4">
      <c r="A17" s="84" t="s">
        <v>20</v>
      </c>
      <c r="B17" s="86"/>
      <c r="C17" s="101" t="s">
        <v>21</v>
      </c>
      <c r="D17" s="102" t="str">
        <f>IF(ISBLANK('[1]支出总表（引用）'!C7)," ",'[1]支出总表（引用）'!C7)</f>
        <v> </v>
      </c>
    </row>
    <row r="18" spans="1:4">
      <c r="A18" s="84" t="s">
        <v>22</v>
      </c>
      <c r="B18" s="86"/>
      <c r="C18" s="103"/>
      <c r="D18" s="103"/>
    </row>
    <row r="19" ht="14.25" spans="1:4">
      <c r="A19" s="83"/>
      <c r="B19" s="86"/>
      <c r="C19" s="104"/>
      <c r="D19" s="102"/>
    </row>
    <row r="20" ht="14.25" spans="1:4">
      <c r="A20" s="81" t="s">
        <v>23</v>
      </c>
      <c r="B20" s="86">
        <v>928.8202</v>
      </c>
      <c r="C20" s="100" t="s">
        <v>24</v>
      </c>
      <c r="D20" s="68">
        <f>B20</f>
        <v>928.8202</v>
      </c>
    </row>
    <row r="21" ht="13.5" spans="1:4">
      <c r="A21" s="105"/>
      <c r="B21" s="105"/>
      <c r="C21" s="106"/>
      <c r="D21" s="106"/>
    </row>
    <row r="22" spans="3:4">
      <c r="C22" s="99"/>
      <c r="D22" s="99"/>
    </row>
    <row r="23" spans="3:4">
      <c r="C23" s="99"/>
      <c r="D23" s="99"/>
    </row>
    <row r="24" spans="3:4">
      <c r="C24" s="99"/>
      <c r="D24" s="99"/>
    </row>
    <row r="25" spans="3:4">
      <c r="C25" s="99"/>
      <c r="D25" s="99"/>
    </row>
    <row r="26" spans="3:4">
      <c r="C26" s="99"/>
      <c r="D26" s="99"/>
    </row>
    <row r="27" spans="3:4">
      <c r="C27" s="99"/>
      <c r="D27" s="99"/>
    </row>
    <row r="28" spans="3:4">
      <c r="C28" s="99"/>
      <c r="D28" s="99"/>
    </row>
    <row r="29" spans="3:4">
      <c r="C29" s="99"/>
      <c r="D29" s="99"/>
    </row>
    <row r="30" spans="3:4">
      <c r="C30" s="99"/>
      <c r="D30" s="99"/>
    </row>
    <row r="31" spans="3:4">
      <c r="C31" s="99"/>
      <c r="D31" s="99"/>
    </row>
    <row r="32" spans="3:4">
      <c r="C32" s="99"/>
      <c r="D32" s="99"/>
    </row>
    <row r="33" spans="3:4">
      <c r="C33" s="99"/>
      <c r="D33" s="99"/>
    </row>
    <row r="34" spans="3:4">
      <c r="C34" s="99"/>
      <c r="D34" s="99"/>
    </row>
    <row r="35" spans="3:4">
      <c r="C35" s="99"/>
      <c r="D35" s="99"/>
    </row>
    <row r="36" spans="3:4">
      <c r="C36" s="99"/>
      <c r="D36" s="99"/>
    </row>
    <row r="37" spans="3:4">
      <c r="C37" s="99"/>
      <c r="D37" s="99"/>
    </row>
    <row r="38" spans="3:4">
      <c r="C38" s="99"/>
      <c r="D38" s="99"/>
    </row>
    <row r="39" spans="3:4">
      <c r="C39" s="99"/>
      <c r="D39" s="99"/>
    </row>
    <row r="40" spans="3:4">
      <c r="C40" s="99"/>
      <c r="D40" s="99"/>
    </row>
    <row r="41" spans="3:4">
      <c r="C41" s="99"/>
      <c r="D41" s="99"/>
    </row>
    <row r="42" spans="3:4">
      <c r="C42" s="99"/>
      <c r="D42" s="99"/>
    </row>
    <row r="43" spans="3:4">
      <c r="C43" s="99"/>
      <c r="D43" s="99"/>
    </row>
    <row r="44" spans="3:4">
      <c r="C44" s="99"/>
      <c r="D44" s="99"/>
    </row>
    <row r="45" spans="3:4">
      <c r="C45" s="99"/>
      <c r="D45" s="99"/>
    </row>
    <row r="46" spans="3:4">
      <c r="C46" s="99"/>
      <c r="D46" s="99"/>
    </row>
    <row r="47" spans="3:4">
      <c r="C47" s="99"/>
      <c r="D47" s="99"/>
    </row>
    <row r="48" spans="3:4">
      <c r="C48" s="99"/>
      <c r="D48" s="99"/>
    </row>
    <row r="49" spans="3:4">
      <c r="C49" s="99"/>
      <c r="D49" s="99"/>
    </row>
    <row r="50" spans="3:4">
      <c r="C50" s="99"/>
      <c r="D50" s="99"/>
    </row>
    <row r="51" spans="3:4">
      <c r="C51" s="99"/>
      <c r="D51" s="99"/>
    </row>
    <row r="52" spans="3:4">
      <c r="C52" s="99"/>
      <c r="D52" s="99"/>
    </row>
    <row r="53" spans="3:4">
      <c r="C53" s="99"/>
      <c r="D53" s="99"/>
    </row>
    <row r="54" spans="3:4">
      <c r="C54" s="99"/>
      <c r="D54" s="99"/>
    </row>
    <row r="55" spans="3:4">
      <c r="C55" s="99"/>
      <c r="D55" s="99"/>
    </row>
    <row r="56" spans="3:4">
      <c r="C56" s="99"/>
      <c r="D56" s="99"/>
    </row>
    <row r="57" spans="3:4">
      <c r="C57" s="99"/>
      <c r="D57" s="99"/>
    </row>
    <row r="58" spans="3:4">
      <c r="C58" s="99"/>
      <c r="D58" s="99"/>
    </row>
    <row r="59" spans="3:4">
      <c r="C59" s="99"/>
      <c r="D59" s="99"/>
    </row>
    <row r="60" spans="3:4">
      <c r="C60" s="99"/>
      <c r="D60" s="99"/>
    </row>
    <row r="61" spans="3:4">
      <c r="C61" s="99"/>
      <c r="D61" s="99"/>
    </row>
    <row r="62" spans="3:4">
      <c r="C62" s="99"/>
      <c r="D62" s="99"/>
    </row>
    <row r="63" spans="3:4">
      <c r="C63" s="99"/>
      <c r="D63" s="99"/>
    </row>
    <row r="64" spans="3:4">
      <c r="C64" s="99"/>
      <c r="D64" s="99"/>
    </row>
    <row r="65" spans="3:4">
      <c r="C65" s="99"/>
      <c r="D65" s="99"/>
    </row>
    <row r="66" spans="3:4">
      <c r="C66" s="99"/>
      <c r="D66" s="99"/>
    </row>
    <row r="67" spans="3:4">
      <c r="C67" s="99"/>
      <c r="D67" s="99"/>
    </row>
    <row r="68" spans="3:4">
      <c r="C68" s="99"/>
      <c r="D68" s="99"/>
    </row>
    <row r="69" spans="3:4">
      <c r="C69" s="99"/>
      <c r="D69" s="99"/>
    </row>
    <row r="70" spans="3:4">
      <c r="C70" s="99"/>
      <c r="D70" s="99"/>
    </row>
    <row r="71" spans="3:4">
      <c r="C71" s="99"/>
      <c r="D71" s="99"/>
    </row>
    <row r="72" spans="3:4">
      <c r="C72" s="99"/>
      <c r="D72" s="99"/>
    </row>
    <row r="73" spans="3:4">
      <c r="C73" s="99"/>
      <c r="D73" s="99"/>
    </row>
    <row r="74" spans="3:4">
      <c r="C74" s="99"/>
      <c r="D74" s="99"/>
    </row>
    <row r="75" spans="3:4">
      <c r="C75" s="99"/>
      <c r="D75" s="99"/>
    </row>
    <row r="76" spans="3:4">
      <c r="C76" s="99"/>
      <c r="D76" s="99"/>
    </row>
    <row r="77" spans="3:4">
      <c r="C77" s="99"/>
      <c r="D77" s="99"/>
    </row>
    <row r="78" spans="3:4">
      <c r="C78" s="99"/>
      <c r="D78" s="99"/>
    </row>
    <row r="79" spans="3:4">
      <c r="C79" s="99"/>
      <c r="D79" s="99"/>
    </row>
    <row r="80" spans="3:4">
      <c r="C80" s="99"/>
      <c r="D80" s="99"/>
    </row>
    <row r="81" spans="3:4">
      <c r="C81" s="99"/>
      <c r="D81" s="99"/>
    </row>
    <row r="82" spans="3:4">
      <c r="C82" s="99"/>
      <c r="D82" s="99"/>
    </row>
    <row r="83" spans="3:4">
      <c r="C83" s="99"/>
      <c r="D83" s="99"/>
    </row>
    <row r="84" spans="3:4">
      <c r="C84" s="99"/>
      <c r="D84" s="99"/>
    </row>
    <row r="85" spans="3:4">
      <c r="C85" s="99"/>
      <c r="D85" s="99"/>
    </row>
    <row r="86" spans="3:4">
      <c r="C86" s="99"/>
      <c r="D86" s="99"/>
    </row>
    <row r="87" spans="3:4">
      <c r="C87" s="99"/>
      <c r="D87" s="99"/>
    </row>
    <row r="88" spans="3:4">
      <c r="C88" s="99"/>
      <c r="D88" s="99"/>
    </row>
    <row r="89" spans="3:4">
      <c r="C89" s="99"/>
      <c r="D89" s="99"/>
    </row>
    <row r="90" spans="3:4">
      <c r="C90" s="99"/>
      <c r="D90" s="99"/>
    </row>
    <row r="91" spans="3:4">
      <c r="C91" s="99"/>
      <c r="D91" s="99"/>
    </row>
    <row r="92" spans="3:4">
      <c r="C92" s="99"/>
      <c r="D92" s="99"/>
    </row>
    <row r="93" spans="3:4">
      <c r="C93" s="99"/>
      <c r="D93" s="99"/>
    </row>
    <row r="94" spans="3:4">
      <c r="C94" s="99"/>
      <c r="D94" s="99"/>
    </row>
    <row r="95" spans="3:4">
      <c r="C95" s="99"/>
      <c r="D95" s="99"/>
    </row>
    <row r="96" spans="3:4">
      <c r="C96" s="99"/>
      <c r="D96" s="99"/>
    </row>
    <row r="97" spans="3:4">
      <c r="C97" s="99"/>
      <c r="D97" s="99"/>
    </row>
    <row r="98" spans="3:4">
      <c r="C98" s="99"/>
      <c r="D98" s="99"/>
    </row>
    <row r="99" spans="3:4">
      <c r="C99" s="99"/>
      <c r="D99" s="99"/>
    </row>
    <row r="100" spans="3:4">
      <c r="C100" s="99"/>
      <c r="D100" s="99"/>
    </row>
    <row r="101" spans="3:4">
      <c r="C101" s="99"/>
      <c r="D101" s="99"/>
    </row>
    <row r="102" spans="3:4">
      <c r="C102" s="99"/>
      <c r="D102" s="99"/>
    </row>
    <row r="103" spans="3:4">
      <c r="C103" s="99"/>
      <c r="D103" s="99"/>
    </row>
    <row r="104" spans="3:4">
      <c r="C104" s="99"/>
      <c r="D104" s="99"/>
    </row>
    <row r="105" spans="3:4">
      <c r="C105" s="99"/>
      <c r="D105" s="99"/>
    </row>
    <row r="106" spans="3:4">
      <c r="C106" s="99"/>
      <c r="D106" s="99"/>
    </row>
    <row r="107" spans="3:4">
      <c r="C107" s="99"/>
      <c r="D107" s="99"/>
    </row>
    <row r="108" spans="3:4">
      <c r="C108" s="99"/>
      <c r="D108" s="99"/>
    </row>
    <row r="109" spans="3:4">
      <c r="C109" s="99"/>
      <c r="D109" s="99"/>
    </row>
    <row r="110" spans="3:4">
      <c r="C110" s="99"/>
      <c r="D110" s="99"/>
    </row>
    <row r="111" spans="3:4">
      <c r="C111" s="99"/>
      <c r="D111" s="99"/>
    </row>
    <row r="112" spans="3:4">
      <c r="C112" s="99"/>
      <c r="D112" s="99"/>
    </row>
    <row r="113" spans="3:4">
      <c r="C113" s="99"/>
      <c r="D113" s="99"/>
    </row>
    <row r="114" spans="3:4">
      <c r="C114" s="99"/>
      <c r="D114" s="99"/>
    </row>
    <row r="115" spans="3:4">
      <c r="C115" s="99"/>
      <c r="D115" s="99"/>
    </row>
    <row r="116" spans="3:4">
      <c r="C116" s="99"/>
      <c r="D116" s="99"/>
    </row>
    <row r="117" spans="3:4">
      <c r="C117" s="99"/>
      <c r="D117" s="99"/>
    </row>
    <row r="118" spans="3:4">
      <c r="C118" s="99"/>
      <c r="D118" s="99"/>
    </row>
    <row r="119" spans="3:4">
      <c r="C119" s="99"/>
      <c r="D119" s="99"/>
    </row>
    <row r="120" spans="3:4">
      <c r="C120" s="99"/>
      <c r="D120" s="99"/>
    </row>
    <row r="121" spans="3:4">
      <c r="C121" s="99"/>
      <c r="D121" s="99"/>
    </row>
    <row r="122" spans="3:4">
      <c r="C122" s="99"/>
      <c r="D122" s="99"/>
    </row>
    <row r="123" spans="3:4">
      <c r="C123" s="99"/>
      <c r="D123" s="99"/>
    </row>
    <row r="124" spans="3:4">
      <c r="C124" s="99"/>
      <c r="D124" s="99"/>
    </row>
    <row r="125" spans="3:4">
      <c r="C125" s="99"/>
      <c r="D125" s="99"/>
    </row>
    <row r="126" spans="3:4">
      <c r="C126" s="99"/>
      <c r="D126" s="99"/>
    </row>
    <row r="127" spans="3:4">
      <c r="C127" s="99"/>
      <c r="D127" s="99"/>
    </row>
    <row r="128" spans="3:4">
      <c r="C128" s="99"/>
      <c r="D128" s="99"/>
    </row>
    <row r="129" spans="3:4">
      <c r="C129" s="99"/>
      <c r="D129" s="99"/>
    </row>
    <row r="130" spans="3:4">
      <c r="C130" s="99"/>
      <c r="D130" s="99"/>
    </row>
    <row r="131" spans="3:4">
      <c r="C131" s="99"/>
      <c r="D131" s="99"/>
    </row>
    <row r="132" spans="3:4">
      <c r="C132" s="99"/>
      <c r="D132" s="99"/>
    </row>
    <row r="133" spans="3:4">
      <c r="C133" s="99"/>
      <c r="D133" s="99"/>
    </row>
    <row r="134" spans="3:4">
      <c r="C134" s="99"/>
      <c r="D134" s="99"/>
    </row>
    <row r="135" spans="3:4">
      <c r="C135" s="99"/>
      <c r="D135" s="99"/>
    </row>
    <row r="136" spans="3:4">
      <c r="C136" s="99"/>
      <c r="D136" s="99"/>
    </row>
    <row r="137" spans="3:4">
      <c r="C137" s="99"/>
      <c r="D137" s="99"/>
    </row>
    <row r="138" spans="3:4">
      <c r="C138" s="99"/>
      <c r="D138" s="99"/>
    </row>
    <row r="139" spans="3:4">
      <c r="C139" s="99"/>
      <c r="D139" s="99"/>
    </row>
    <row r="140" spans="3:4">
      <c r="C140" s="99"/>
      <c r="D140" s="99"/>
    </row>
    <row r="141" spans="3:4">
      <c r="C141" s="99"/>
      <c r="D141" s="99"/>
    </row>
    <row r="142" spans="3:4">
      <c r="C142" s="99"/>
      <c r="D142" s="99"/>
    </row>
    <row r="143" spans="3:4">
      <c r="C143" s="99"/>
      <c r="D143" s="99"/>
    </row>
    <row r="144" spans="3:4">
      <c r="C144" s="99"/>
      <c r="D144" s="99"/>
    </row>
    <row r="145" spans="3:4">
      <c r="C145" s="99"/>
      <c r="D145" s="99"/>
    </row>
    <row r="146" spans="3:4">
      <c r="C146" s="99"/>
      <c r="D146" s="99"/>
    </row>
    <row r="147" spans="3:4">
      <c r="C147" s="99"/>
      <c r="D147" s="99"/>
    </row>
    <row r="148" spans="3:4">
      <c r="C148" s="99"/>
      <c r="D148" s="99"/>
    </row>
    <row r="149" spans="3:4">
      <c r="C149" s="99"/>
      <c r="D149" s="99"/>
    </row>
    <row r="150" spans="3:4">
      <c r="C150" s="99"/>
      <c r="D150" s="99"/>
    </row>
    <row r="151" spans="3:4">
      <c r="C151" s="99"/>
      <c r="D151" s="99"/>
    </row>
    <row r="152" spans="3:4">
      <c r="C152" s="99"/>
      <c r="D152" s="99"/>
    </row>
    <row r="153" spans="3:4">
      <c r="C153" s="99"/>
      <c r="D153" s="99"/>
    </row>
    <row r="154" spans="3:4">
      <c r="C154" s="99"/>
      <c r="D154" s="99"/>
    </row>
    <row r="155" spans="3:4">
      <c r="C155" s="99"/>
      <c r="D155" s="99"/>
    </row>
    <row r="156" spans="3:4">
      <c r="C156" s="99"/>
      <c r="D156" s="99"/>
    </row>
    <row r="157" spans="3:4">
      <c r="C157" s="99"/>
      <c r="D157" s="99"/>
    </row>
    <row r="158" spans="3:4">
      <c r="C158" s="99"/>
      <c r="D158" s="99"/>
    </row>
    <row r="159" spans="3:4">
      <c r="C159" s="99"/>
      <c r="D159" s="99"/>
    </row>
    <row r="160" spans="3:4">
      <c r="C160" s="99"/>
      <c r="D160" s="99"/>
    </row>
    <row r="161" spans="3:4">
      <c r="C161" s="99"/>
      <c r="D161" s="99"/>
    </row>
    <row r="162" spans="3:4">
      <c r="C162" s="99"/>
      <c r="D162" s="99"/>
    </row>
    <row r="163" spans="3:4">
      <c r="C163" s="99"/>
      <c r="D163" s="99"/>
    </row>
    <row r="164" spans="3:4">
      <c r="C164" s="99"/>
      <c r="D164" s="99"/>
    </row>
    <row r="165" spans="3:4">
      <c r="C165" s="99"/>
      <c r="D165" s="99"/>
    </row>
    <row r="166" spans="3:4">
      <c r="C166" s="99"/>
      <c r="D166" s="99"/>
    </row>
    <row r="167" spans="3:4">
      <c r="C167" s="99"/>
      <c r="D167" s="99"/>
    </row>
    <row r="168" spans="3:4">
      <c r="C168" s="99"/>
      <c r="D168" s="99"/>
    </row>
    <row r="169" spans="3:4">
      <c r="C169" s="99"/>
      <c r="D169" s="99"/>
    </row>
    <row r="170" spans="3:4">
      <c r="C170" s="99"/>
      <c r="D170" s="99"/>
    </row>
    <row r="171" spans="3:4">
      <c r="C171" s="99"/>
      <c r="D171" s="99"/>
    </row>
    <row r="172" spans="3:4">
      <c r="C172" s="99"/>
      <c r="D172" s="99"/>
    </row>
    <row r="173" spans="3:4">
      <c r="C173" s="99"/>
      <c r="D173" s="99"/>
    </row>
    <row r="174" spans="3:4">
      <c r="C174" s="99"/>
      <c r="D174" s="99"/>
    </row>
    <row r="175" spans="3:4">
      <c r="C175" s="99"/>
      <c r="D175" s="99"/>
    </row>
    <row r="176" spans="3:4">
      <c r="C176" s="99"/>
      <c r="D176" s="99"/>
    </row>
    <row r="177" spans="3:4">
      <c r="C177" s="99"/>
      <c r="D177" s="99"/>
    </row>
    <row r="178" spans="3:4">
      <c r="C178" s="99"/>
      <c r="D178" s="99"/>
    </row>
    <row r="179" spans="3:4">
      <c r="C179" s="99"/>
      <c r="D179" s="99"/>
    </row>
    <row r="180" spans="3:4">
      <c r="C180" s="99"/>
      <c r="D180" s="99"/>
    </row>
    <row r="181" spans="3:4">
      <c r="C181" s="99"/>
      <c r="D181" s="99"/>
    </row>
    <row r="182" spans="3:4">
      <c r="C182" s="99"/>
      <c r="D182" s="99"/>
    </row>
    <row r="183" spans="3:4">
      <c r="C183" s="99"/>
      <c r="D183" s="99"/>
    </row>
    <row r="184" spans="3:4">
      <c r="C184" s="99"/>
      <c r="D184" s="99"/>
    </row>
    <row r="185" spans="3:4">
      <c r="C185" s="99"/>
      <c r="D185" s="99"/>
    </row>
    <row r="186" spans="3:4">
      <c r="C186" s="99"/>
      <c r="D186" s="99"/>
    </row>
    <row r="187" spans="3:4">
      <c r="C187" s="99"/>
      <c r="D187" s="99"/>
    </row>
    <row r="188" spans="3:4">
      <c r="C188" s="99"/>
      <c r="D188" s="99"/>
    </row>
    <row r="189" spans="3:4">
      <c r="C189" s="99"/>
      <c r="D189" s="99"/>
    </row>
    <row r="190" spans="3:4">
      <c r="C190" s="99"/>
      <c r="D190" s="99"/>
    </row>
    <row r="191" spans="3:4">
      <c r="C191" s="99"/>
      <c r="D191" s="99"/>
    </row>
    <row r="192" spans="3:4">
      <c r="C192" s="99"/>
      <c r="D192" s="99"/>
    </row>
    <row r="193" spans="3:4">
      <c r="C193" s="99"/>
      <c r="D193" s="99"/>
    </row>
    <row r="194" spans="3:4">
      <c r="C194" s="99"/>
      <c r="D194" s="99"/>
    </row>
    <row r="195" spans="3:4">
      <c r="C195" s="99"/>
      <c r="D195" s="99"/>
    </row>
    <row r="196" spans="3:4">
      <c r="C196" s="99"/>
      <c r="D196" s="99"/>
    </row>
    <row r="197" spans="3:4">
      <c r="C197" s="99"/>
      <c r="D197" s="99"/>
    </row>
    <row r="198" spans="3:4">
      <c r="C198" s="99"/>
      <c r="D198" s="99"/>
    </row>
  </sheetData>
  <mergeCells count="4">
    <mergeCell ref="A2:D2"/>
    <mergeCell ref="A4:B4"/>
    <mergeCell ref="C4:D4"/>
    <mergeCell ref="A21:D2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7" sqref="C7"/>
    </sheetView>
  </sheetViews>
  <sheetFormatPr defaultColWidth="9" defaultRowHeight="13.5" outlineLevelCol="5"/>
  <cols>
    <col min="2" max="2" width="41.25" customWidth="1"/>
    <col min="3" max="3" width="62.625" customWidth="1"/>
  </cols>
  <sheetData>
    <row r="1" s="42" customFormat="1" ht="15"/>
    <row r="2" s="42" customFormat="1" ht="29.25" customHeight="1" spans="1:3">
      <c r="A2" s="50" t="s">
        <v>115</v>
      </c>
      <c r="B2" s="50"/>
      <c r="C2" s="50"/>
    </row>
    <row r="3" s="42" customFormat="1" ht="17.25" customHeight="1"/>
    <row r="4" s="42" customFormat="1" ht="15.75" customHeight="1" spans="1:3">
      <c r="A4" s="51" t="s">
        <v>116</v>
      </c>
      <c r="B4" s="45" t="s">
        <v>29</v>
      </c>
      <c r="C4" s="45" t="s">
        <v>21</v>
      </c>
    </row>
    <row r="5" s="42" customFormat="1" ht="19.5" customHeight="1" spans="1:3">
      <c r="A5" s="51"/>
      <c r="B5" s="45"/>
      <c r="C5" s="45"/>
    </row>
    <row r="6" s="42" customFormat="1" ht="22.5" customHeight="1" spans="1:3">
      <c r="A6" s="45" t="s">
        <v>43</v>
      </c>
      <c r="B6" s="45">
        <v>1</v>
      </c>
      <c r="C6" s="52">
        <v>2</v>
      </c>
    </row>
    <row r="7" s="42" customFormat="1" ht="27" customHeight="1" spans="1:6">
      <c r="A7" s="46" t="s">
        <v>29</v>
      </c>
      <c r="B7" s="48">
        <v>928.8202</v>
      </c>
      <c r="C7" s="48"/>
      <c r="D7" s="53"/>
      <c r="F7" s="53"/>
    </row>
    <row r="8" s="42" customFormat="1" ht="27" customHeight="1" spans="1:3">
      <c r="A8" s="46" t="s">
        <v>46</v>
      </c>
      <c r="B8" s="48">
        <v>928.8202</v>
      </c>
      <c r="C8" s="48"/>
    </row>
    <row r="9" s="42" customFormat="1" ht="27.75" customHeight="1" spans="1:3">
      <c r="A9" s="49"/>
      <c r="B9" s="49"/>
      <c r="C9" s="49"/>
    </row>
  </sheetData>
  <mergeCells count="4">
    <mergeCell ref="A2:C2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H32" sqref="H32"/>
    </sheetView>
  </sheetViews>
  <sheetFormatPr defaultColWidth="9" defaultRowHeight="13.5" outlineLevelRow="7" outlineLevelCol="4"/>
  <cols>
    <col min="3" max="3" width="15.875" customWidth="1"/>
    <col min="4" max="4" width="16.5" customWidth="1"/>
    <col min="5" max="5" width="26.5" customWidth="1"/>
  </cols>
  <sheetData>
    <row r="1" s="42" customFormat="1" ht="29.25" customHeight="1" spans="1:5">
      <c r="A1" s="43" t="s">
        <v>117</v>
      </c>
      <c r="B1" s="43"/>
      <c r="C1" s="43"/>
      <c r="D1" s="43"/>
      <c r="E1" s="43"/>
    </row>
    <row r="2" s="42" customFormat="1" ht="17.25" customHeight="1" spans="1:5">
      <c r="A2" s="44"/>
      <c r="B2" s="44"/>
      <c r="C2" s="44"/>
      <c r="D2" s="44"/>
      <c r="E2" s="44"/>
    </row>
    <row r="3" s="42" customFormat="1" ht="21.75" customHeight="1" spans="1:5">
      <c r="A3" s="45" t="s">
        <v>116</v>
      </c>
      <c r="B3" s="45" t="s">
        <v>31</v>
      </c>
      <c r="C3" s="45" t="s">
        <v>60</v>
      </c>
      <c r="D3" s="45" t="s">
        <v>61</v>
      </c>
      <c r="E3" s="45" t="s">
        <v>118</v>
      </c>
    </row>
    <row r="4" s="42" customFormat="1" ht="23.25" customHeight="1" spans="1:5">
      <c r="A4" s="45"/>
      <c r="B4" s="45"/>
      <c r="C4" s="45"/>
      <c r="D4" s="45"/>
      <c r="E4" s="45"/>
    </row>
    <row r="5" s="42" customFormat="1" ht="22.5" customHeight="1" spans="1:5">
      <c r="A5" s="45" t="s">
        <v>43</v>
      </c>
      <c r="B5" s="45">
        <v>1</v>
      </c>
      <c r="C5" s="45">
        <v>2</v>
      </c>
      <c r="D5" s="45">
        <v>3</v>
      </c>
      <c r="E5" s="45">
        <v>4</v>
      </c>
    </row>
    <row r="6" s="42" customFormat="1" ht="27" customHeight="1" spans="1:5">
      <c r="A6" s="46" t="s">
        <v>29</v>
      </c>
      <c r="B6" s="47">
        <v>745.3202</v>
      </c>
      <c r="C6" s="48">
        <v>745.3202</v>
      </c>
      <c r="D6" s="47"/>
      <c r="E6" s="47"/>
    </row>
    <row r="7" s="42" customFormat="1" ht="27" customHeight="1" spans="1:5">
      <c r="A7" s="46" t="s">
        <v>46</v>
      </c>
      <c r="B7" s="47">
        <v>745.3202</v>
      </c>
      <c r="C7" s="48">
        <v>745.3202</v>
      </c>
      <c r="D7" s="47"/>
      <c r="E7" s="47"/>
    </row>
    <row r="8" s="42" customFormat="1" ht="27.75" customHeight="1" spans="1:5">
      <c r="A8" s="49"/>
      <c r="B8" s="49"/>
      <c r="C8" s="49"/>
      <c r="D8" s="49"/>
      <c r="E8" s="49"/>
    </row>
  </sheetData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I19" sqref="I19:M19"/>
    </sheetView>
  </sheetViews>
  <sheetFormatPr defaultColWidth="9" defaultRowHeight="13.5"/>
  <sheetData>
    <row r="1" s="22" customFormat="1" ht="38" customHeight="1" spans="1:13">
      <c r="A1" s="23" t="s">
        <v>119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40"/>
    </row>
    <row r="2" s="22" customFormat="1" ht="20.1" customHeight="1" spans="1:13">
      <c r="A2" s="24" t="s">
        <v>101</v>
      </c>
      <c r="B2" s="24" t="s">
        <v>120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="22" customFormat="1" ht="20.1" customHeight="1" spans="1:13">
      <c r="A3" s="24" t="s">
        <v>121</v>
      </c>
      <c r="B3" s="24" t="s">
        <v>122</v>
      </c>
      <c r="C3" s="24"/>
      <c r="D3" s="24"/>
      <c r="E3" s="24"/>
      <c r="F3" s="24"/>
      <c r="G3" s="24" t="s">
        <v>123</v>
      </c>
      <c r="H3" s="24">
        <v>18179081933</v>
      </c>
      <c r="I3" s="24"/>
      <c r="J3" s="24"/>
      <c r="K3" s="24"/>
      <c r="L3" s="24"/>
      <c r="M3" s="24"/>
    </row>
    <row r="4" s="22" customFormat="1" ht="20.1" customHeight="1" spans="1:13">
      <c r="A4" s="25" t="s">
        <v>124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="22" customFormat="1" ht="20.1" customHeight="1" spans="1:13">
      <c r="A5" s="24" t="s">
        <v>125</v>
      </c>
      <c r="B5" s="24"/>
      <c r="C5" s="24"/>
      <c r="D5" s="26" t="s">
        <v>126</v>
      </c>
      <c r="E5" s="26"/>
      <c r="F5" s="26"/>
      <c r="G5" s="26" t="s">
        <v>127</v>
      </c>
      <c r="H5" s="26"/>
      <c r="I5" s="26"/>
      <c r="J5" s="26"/>
      <c r="K5" s="26"/>
      <c r="L5" s="26"/>
      <c r="M5" s="26"/>
    </row>
    <row r="6" s="22" customFormat="1" ht="20.1" customHeight="1" spans="1:13">
      <c r="A6" s="24" t="s">
        <v>128</v>
      </c>
      <c r="B6" s="24"/>
      <c r="C6" s="24"/>
      <c r="D6" s="24">
        <v>9</v>
      </c>
      <c r="E6" s="24"/>
      <c r="F6" s="24"/>
      <c r="G6" s="24" t="s">
        <v>129</v>
      </c>
      <c r="H6" s="24"/>
      <c r="I6" s="26"/>
      <c r="J6" s="26"/>
      <c r="K6" s="26"/>
      <c r="L6" s="26"/>
      <c r="M6" s="26"/>
    </row>
    <row r="7" s="22" customFormat="1" ht="20.1" customHeight="1" spans="1:13">
      <c r="A7" s="24" t="s">
        <v>130</v>
      </c>
      <c r="B7" s="24"/>
      <c r="C7" s="24"/>
      <c r="D7" s="24">
        <v>63</v>
      </c>
      <c r="E7" s="24"/>
      <c r="F7" s="24"/>
      <c r="G7" s="24" t="s">
        <v>131</v>
      </c>
      <c r="H7" s="24"/>
      <c r="I7" s="26"/>
      <c r="J7" s="26"/>
      <c r="K7" s="26"/>
      <c r="L7" s="26"/>
      <c r="M7" s="26"/>
    </row>
    <row r="8" s="22" customFormat="1" ht="20.1" customHeight="1" spans="1:13">
      <c r="A8" s="24" t="s">
        <v>132</v>
      </c>
      <c r="B8" s="24"/>
      <c r="C8" s="24"/>
      <c r="D8" s="24">
        <v>63</v>
      </c>
      <c r="E8" s="24"/>
      <c r="F8" s="24"/>
      <c r="G8" s="24" t="s">
        <v>133</v>
      </c>
      <c r="H8" s="24"/>
      <c r="I8" s="26"/>
      <c r="J8" s="26"/>
      <c r="K8" s="26"/>
      <c r="L8" s="26"/>
      <c r="M8" s="26"/>
    </row>
    <row r="9" s="22" customFormat="1" ht="20.1" customHeight="1" spans="1:13">
      <c r="A9" s="27" t="s">
        <v>134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="22" customFormat="1" ht="20.1" customHeight="1" spans="1:13">
      <c r="A10" s="24" t="s">
        <v>135</v>
      </c>
      <c r="B10" s="24"/>
      <c r="C10" s="24"/>
      <c r="D10" s="28">
        <v>928.82</v>
      </c>
      <c r="E10" s="28"/>
      <c r="F10" s="28"/>
      <c r="G10" s="24" t="s">
        <v>136</v>
      </c>
      <c r="H10" s="24"/>
      <c r="I10" s="28">
        <v>928.82</v>
      </c>
      <c r="J10" s="28"/>
      <c r="K10" s="28"/>
      <c r="L10" s="28"/>
      <c r="M10" s="28"/>
    </row>
    <row r="11" s="22" customFormat="1" ht="20.1" customHeight="1" spans="1:13">
      <c r="A11" s="24" t="s">
        <v>137</v>
      </c>
      <c r="B11" s="24"/>
      <c r="C11" s="24"/>
      <c r="D11" s="28">
        <v>745.3202</v>
      </c>
      <c r="E11" s="28"/>
      <c r="F11" s="28"/>
      <c r="G11" s="24" t="s">
        <v>138</v>
      </c>
      <c r="H11" s="24"/>
      <c r="I11" s="28">
        <v>183.5</v>
      </c>
      <c r="J11" s="28"/>
      <c r="K11" s="28"/>
      <c r="L11" s="28"/>
      <c r="M11" s="28"/>
    </row>
    <row r="12" s="22" customFormat="1" ht="20.1" customHeight="1" spans="1:13">
      <c r="A12" s="24" t="s">
        <v>139</v>
      </c>
      <c r="B12" s="24"/>
      <c r="C12" s="24"/>
      <c r="D12" s="28">
        <v>928.82</v>
      </c>
      <c r="E12" s="28"/>
      <c r="F12" s="28"/>
      <c r="G12" s="24" t="s">
        <v>140</v>
      </c>
      <c r="H12" s="24"/>
      <c r="I12" s="28">
        <v>928.82</v>
      </c>
      <c r="J12" s="28"/>
      <c r="K12" s="28"/>
      <c r="L12" s="28"/>
      <c r="M12" s="28"/>
    </row>
    <row r="13" s="22" customFormat="1" ht="20.1" customHeight="1" spans="1:13">
      <c r="A13" s="24" t="s">
        <v>73</v>
      </c>
      <c r="B13" s="24"/>
      <c r="C13" s="24"/>
      <c r="D13" s="28"/>
      <c r="E13" s="28"/>
      <c r="F13" s="28"/>
      <c r="G13" s="29" t="s">
        <v>141</v>
      </c>
      <c r="H13" s="29"/>
      <c r="I13" s="28">
        <v>183.5</v>
      </c>
      <c r="J13" s="28"/>
      <c r="K13" s="28"/>
      <c r="L13" s="28"/>
      <c r="M13" s="28"/>
    </row>
    <row r="14" s="22" customFormat="1" ht="20.1" customHeight="1" spans="1:15">
      <c r="A14" s="30" t="s">
        <v>142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41"/>
      <c r="O14" s="41"/>
    </row>
    <row r="15" s="22" customFormat="1" ht="20.1" customHeight="1" spans="1:13">
      <c r="A15" s="31" t="s">
        <v>143</v>
      </c>
      <c r="B15" s="32"/>
      <c r="C15" s="33"/>
      <c r="D15" s="30" t="s">
        <v>144</v>
      </c>
      <c r="E15" s="30"/>
      <c r="F15" s="30" t="s">
        <v>145</v>
      </c>
      <c r="G15" s="30"/>
      <c r="H15" s="30"/>
      <c r="I15" s="30" t="s">
        <v>146</v>
      </c>
      <c r="J15" s="30"/>
      <c r="K15" s="30"/>
      <c r="L15" s="30"/>
      <c r="M15" s="30"/>
    </row>
    <row r="16" s="22" customFormat="1" ht="20.1" customHeight="1" spans="1:13">
      <c r="A16" s="34" t="s">
        <v>147</v>
      </c>
      <c r="B16" s="35"/>
      <c r="C16" s="36"/>
      <c r="D16" s="34" t="s">
        <v>148</v>
      </c>
      <c r="E16" s="36"/>
      <c r="F16" s="37" t="s">
        <v>149</v>
      </c>
      <c r="G16" s="38"/>
      <c r="H16" s="39"/>
      <c r="I16" s="26" t="s">
        <v>150</v>
      </c>
      <c r="J16" s="26"/>
      <c r="K16" s="26"/>
      <c r="L16" s="26"/>
      <c r="M16" s="26"/>
    </row>
    <row r="17" s="22" customFormat="1" ht="20.1" customHeight="1" spans="1:13">
      <c r="A17" s="34"/>
      <c r="B17" s="35"/>
      <c r="C17" s="36"/>
      <c r="D17" s="34" t="s">
        <v>151</v>
      </c>
      <c r="E17" s="36"/>
      <c r="F17" s="37" t="s">
        <v>152</v>
      </c>
      <c r="G17" s="38"/>
      <c r="H17" s="39"/>
      <c r="I17" s="26" t="s">
        <v>153</v>
      </c>
      <c r="J17" s="26"/>
      <c r="K17" s="26"/>
      <c r="L17" s="26"/>
      <c r="M17" s="26"/>
    </row>
    <row r="18" s="22" customFormat="1" ht="20.1" customHeight="1" spans="1:13">
      <c r="A18" s="34"/>
      <c r="B18" s="35"/>
      <c r="C18" s="36"/>
      <c r="D18" s="34" t="s">
        <v>154</v>
      </c>
      <c r="E18" s="36"/>
      <c r="F18" s="37" t="s">
        <v>155</v>
      </c>
      <c r="G18" s="38"/>
      <c r="H18" s="39"/>
      <c r="I18" s="26">
        <v>1</v>
      </c>
      <c r="J18" s="26"/>
      <c r="K18" s="26"/>
      <c r="L18" s="26"/>
      <c r="M18" s="26"/>
    </row>
    <row r="19" s="22" customFormat="1" ht="20.1" customHeight="1" spans="1:13">
      <c r="A19" s="34"/>
      <c r="B19" s="35"/>
      <c r="C19" s="36"/>
      <c r="D19" s="34" t="s">
        <v>156</v>
      </c>
      <c r="E19" s="36"/>
      <c r="F19" s="37" t="s">
        <v>157</v>
      </c>
      <c r="G19" s="38"/>
      <c r="H19" s="39"/>
      <c r="I19" s="26">
        <v>928.82</v>
      </c>
      <c r="J19" s="26"/>
      <c r="K19" s="26"/>
      <c r="L19" s="26"/>
      <c r="M19" s="26"/>
    </row>
    <row r="20" s="22" customFormat="1" ht="20.1" customHeight="1" spans="1:13">
      <c r="A20" s="34" t="s">
        <v>158</v>
      </c>
      <c r="B20" s="35"/>
      <c r="C20" s="36"/>
      <c r="D20" s="34" t="s">
        <v>159</v>
      </c>
      <c r="E20" s="36"/>
      <c r="F20" s="37"/>
      <c r="G20" s="38"/>
      <c r="H20" s="39"/>
      <c r="I20" s="26"/>
      <c r="J20" s="26"/>
      <c r="K20" s="26"/>
      <c r="L20" s="26"/>
      <c r="M20" s="26"/>
    </row>
    <row r="21" s="22" customFormat="1" ht="20.1" customHeight="1" spans="1:13">
      <c r="A21" s="34"/>
      <c r="B21" s="35"/>
      <c r="C21" s="36"/>
      <c r="D21" s="34" t="s">
        <v>160</v>
      </c>
      <c r="E21" s="36"/>
      <c r="F21" s="37" t="s">
        <v>161</v>
      </c>
      <c r="G21" s="38"/>
      <c r="H21" s="39"/>
      <c r="I21" s="26" t="s">
        <v>162</v>
      </c>
      <c r="J21" s="26"/>
      <c r="K21" s="26"/>
      <c r="L21" s="26"/>
      <c r="M21" s="26"/>
    </row>
    <row r="22" s="22" customFormat="1" ht="20.1" customHeight="1" spans="1:13">
      <c r="A22" s="34"/>
      <c r="B22" s="35"/>
      <c r="C22" s="36"/>
      <c r="D22" s="34" t="s">
        <v>163</v>
      </c>
      <c r="E22" s="36"/>
      <c r="F22" s="37"/>
      <c r="G22" s="38"/>
      <c r="H22" s="39"/>
      <c r="I22" s="26"/>
      <c r="J22" s="26"/>
      <c r="K22" s="26"/>
      <c r="L22" s="26"/>
      <c r="M22" s="26"/>
    </row>
    <row r="23" s="22" customFormat="1" ht="20.1" customHeight="1" spans="1:13">
      <c r="A23" s="34"/>
      <c r="B23" s="35"/>
      <c r="C23" s="36"/>
      <c r="D23" s="34" t="s">
        <v>164</v>
      </c>
      <c r="E23" s="36"/>
      <c r="F23" s="37"/>
      <c r="G23" s="38"/>
      <c r="H23" s="39"/>
      <c r="I23" s="26"/>
      <c r="J23" s="26"/>
      <c r="K23" s="26"/>
      <c r="L23" s="26"/>
      <c r="M23" s="26"/>
    </row>
    <row r="24" s="22" customFormat="1" ht="20.1" customHeight="1" spans="1:13">
      <c r="A24" s="34" t="s">
        <v>165</v>
      </c>
      <c r="B24" s="35"/>
      <c r="C24" s="36"/>
      <c r="D24" s="34" t="s">
        <v>166</v>
      </c>
      <c r="E24" s="36"/>
      <c r="F24" s="37" t="s">
        <v>167</v>
      </c>
      <c r="G24" s="38"/>
      <c r="H24" s="39"/>
      <c r="I24" s="26" t="s">
        <v>168</v>
      </c>
      <c r="J24" s="26"/>
      <c r="K24" s="26"/>
      <c r="L24" s="26"/>
      <c r="M24" s="26"/>
    </row>
  </sheetData>
  <mergeCells count="73">
    <mergeCell ref="A1:M1"/>
    <mergeCell ref="B2:M2"/>
    <mergeCell ref="B3:F3"/>
    <mergeCell ref="H3:M3"/>
    <mergeCell ref="A4:M4"/>
    <mergeCell ref="A5:C5"/>
    <mergeCell ref="D5:F5"/>
    <mergeCell ref="G5:H5"/>
    <mergeCell ref="I5:M5"/>
    <mergeCell ref="A6:C6"/>
    <mergeCell ref="D6:F6"/>
    <mergeCell ref="G6:H6"/>
    <mergeCell ref="I6:M6"/>
    <mergeCell ref="A7:C7"/>
    <mergeCell ref="D7:F7"/>
    <mergeCell ref="G7:H7"/>
    <mergeCell ref="I7:M7"/>
    <mergeCell ref="A8:C8"/>
    <mergeCell ref="D8:F8"/>
    <mergeCell ref="G8:H8"/>
    <mergeCell ref="I8:M8"/>
    <mergeCell ref="A9:M9"/>
    <mergeCell ref="A10:C10"/>
    <mergeCell ref="D10:F10"/>
    <mergeCell ref="G10:H10"/>
    <mergeCell ref="I10:M10"/>
    <mergeCell ref="A11:C11"/>
    <mergeCell ref="D11:F11"/>
    <mergeCell ref="G11:H11"/>
    <mergeCell ref="I11:M11"/>
    <mergeCell ref="A12:C12"/>
    <mergeCell ref="D12:F12"/>
    <mergeCell ref="G12:H12"/>
    <mergeCell ref="I12:M12"/>
    <mergeCell ref="A13:C13"/>
    <mergeCell ref="D13:F13"/>
    <mergeCell ref="G13:H13"/>
    <mergeCell ref="I13:M13"/>
    <mergeCell ref="A14:M14"/>
    <mergeCell ref="A15:C15"/>
    <mergeCell ref="D15:E15"/>
    <mergeCell ref="F15:H15"/>
    <mergeCell ref="I15:M15"/>
    <mergeCell ref="D16:E16"/>
    <mergeCell ref="F16:H16"/>
    <mergeCell ref="I16:M16"/>
    <mergeCell ref="D17:E17"/>
    <mergeCell ref="F17:H17"/>
    <mergeCell ref="I17:M17"/>
    <mergeCell ref="D18:E18"/>
    <mergeCell ref="F18:H18"/>
    <mergeCell ref="I18:M18"/>
    <mergeCell ref="D19:E19"/>
    <mergeCell ref="F19:H19"/>
    <mergeCell ref="I19:M19"/>
    <mergeCell ref="D20:E20"/>
    <mergeCell ref="F20:H20"/>
    <mergeCell ref="I20:M20"/>
    <mergeCell ref="D21:E21"/>
    <mergeCell ref="F21:H21"/>
    <mergeCell ref="I21:M21"/>
    <mergeCell ref="D22:E22"/>
    <mergeCell ref="F22:H22"/>
    <mergeCell ref="I22:M22"/>
    <mergeCell ref="D23:E23"/>
    <mergeCell ref="F23:H23"/>
    <mergeCell ref="I23:M23"/>
    <mergeCell ref="A24:C24"/>
    <mergeCell ref="D24:E24"/>
    <mergeCell ref="F24:H24"/>
    <mergeCell ref="I24:M24"/>
    <mergeCell ref="A16:C19"/>
    <mergeCell ref="A20:C2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L23" sqref="L23"/>
    </sheetView>
  </sheetViews>
  <sheetFormatPr defaultColWidth="9" defaultRowHeight="13.5" outlineLevelCol="7"/>
  <cols>
    <col min="8" max="8" width="17.25" customWidth="1"/>
  </cols>
  <sheetData>
    <row r="1" s="1" customFormat="1" ht="39" customHeight="1" spans="1:8">
      <c r="A1" s="2" t="s">
        <v>169</v>
      </c>
      <c r="B1" s="2"/>
      <c r="C1" s="2"/>
      <c r="D1" s="2"/>
      <c r="E1" s="2"/>
      <c r="F1" s="2"/>
      <c r="G1" s="2"/>
      <c r="H1" s="2"/>
    </row>
    <row r="2" s="1" customFormat="1" ht="20.1" customHeight="1" spans="1:8">
      <c r="A2" s="3" t="s">
        <v>170</v>
      </c>
      <c r="B2" s="3"/>
      <c r="C2" s="3"/>
      <c r="D2" s="3"/>
      <c r="E2" s="3"/>
      <c r="F2" s="3"/>
      <c r="G2" s="3"/>
      <c r="H2" s="3"/>
    </row>
    <row r="3" s="1" customFormat="1" ht="20.1" customHeight="1" spans="1:8">
      <c r="A3" s="3" t="s">
        <v>171</v>
      </c>
      <c r="B3" s="3"/>
      <c r="C3" s="3" t="s">
        <v>172</v>
      </c>
      <c r="D3" s="3"/>
      <c r="E3" s="3"/>
      <c r="F3" s="3"/>
      <c r="G3" s="3"/>
      <c r="H3" s="3"/>
    </row>
    <row r="4" s="1" customFormat="1" ht="33" customHeight="1" spans="1:8">
      <c r="A4" s="3" t="s">
        <v>173</v>
      </c>
      <c r="B4" s="3"/>
      <c r="C4" s="3" t="s">
        <v>110</v>
      </c>
      <c r="D4" s="3"/>
      <c r="E4" s="3" t="s">
        <v>174</v>
      </c>
      <c r="F4" s="3"/>
      <c r="G4" s="3" t="s">
        <v>175</v>
      </c>
      <c r="H4" s="3"/>
    </row>
    <row r="5" s="1" customFormat="1" ht="20.1" customHeight="1" spans="1:8">
      <c r="A5" s="3" t="s">
        <v>176</v>
      </c>
      <c r="B5" s="3"/>
      <c r="C5" s="3"/>
      <c r="D5" s="3"/>
      <c r="E5" s="3" t="s">
        <v>177</v>
      </c>
      <c r="F5" s="3"/>
      <c r="G5" s="4">
        <v>45658</v>
      </c>
      <c r="H5" s="5"/>
    </row>
    <row r="6" s="1" customFormat="1" ht="20.1" customHeight="1" spans="1:8">
      <c r="A6" s="3"/>
      <c r="B6" s="3"/>
      <c r="C6" s="3"/>
      <c r="D6" s="3"/>
      <c r="E6" s="3"/>
      <c r="F6" s="3"/>
      <c r="G6" s="4">
        <v>45992</v>
      </c>
      <c r="H6" s="5"/>
    </row>
    <row r="7" s="1" customFormat="1" ht="20.1" customHeight="1" spans="1:8">
      <c r="A7" s="3" t="s">
        <v>178</v>
      </c>
      <c r="B7" s="3"/>
      <c r="C7" s="3" t="s">
        <v>179</v>
      </c>
      <c r="D7" s="3"/>
      <c r="E7" s="3">
        <v>120</v>
      </c>
      <c r="F7" s="3"/>
      <c r="G7" s="3"/>
      <c r="H7" s="3"/>
    </row>
    <row r="8" s="1" customFormat="1" ht="20.1" customHeight="1" spans="1:8">
      <c r="A8" s="3"/>
      <c r="B8" s="3"/>
      <c r="C8" s="3" t="s">
        <v>180</v>
      </c>
      <c r="D8" s="3"/>
      <c r="E8" s="3" t="s">
        <v>44</v>
      </c>
      <c r="F8" s="3"/>
      <c r="G8" s="3"/>
      <c r="H8" s="3"/>
    </row>
    <row r="9" s="1" customFormat="1" ht="20.1" customHeight="1" spans="1:8">
      <c r="A9" s="3"/>
      <c r="B9" s="3"/>
      <c r="C9" s="3" t="s">
        <v>138</v>
      </c>
      <c r="D9" s="3"/>
      <c r="E9" s="3">
        <v>120</v>
      </c>
      <c r="F9" s="3"/>
      <c r="G9" s="3"/>
      <c r="H9" s="3"/>
    </row>
    <row r="10" s="1" customFormat="1" ht="20.1" customHeight="1" spans="1:8">
      <c r="A10" s="6" t="s">
        <v>181</v>
      </c>
      <c r="B10" s="3" t="s">
        <v>182</v>
      </c>
      <c r="C10" s="3"/>
      <c r="D10" s="3"/>
      <c r="E10" s="3"/>
      <c r="F10" s="3"/>
      <c r="G10" s="3"/>
      <c r="H10" s="3"/>
    </row>
    <row r="11" s="1" customFormat="1" ht="54" customHeight="1" spans="1:8">
      <c r="A11" s="6"/>
      <c r="B11" s="3"/>
      <c r="C11" s="3"/>
      <c r="D11" s="3"/>
      <c r="E11" s="3"/>
      <c r="F11" s="3"/>
      <c r="G11" s="3"/>
      <c r="H11" s="3"/>
    </row>
    <row r="12" s="1" customFormat="1" ht="20.1" customHeight="1" spans="1:8">
      <c r="A12" s="7" t="s">
        <v>143</v>
      </c>
      <c r="B12" s="7" t="s">
        <v>144</v>
      </c>
      <c r="C12" s="3" t="s">
        <v>145</v>
      </c>
      <c r="D12" s="3"/>
      <c r="E12" s="3"/>
      <c r="F12" s="3"/>
      <c r="G12" s="3" t="s">
        <v>183</v>
      </c>
      <c r="H12" s="3"/>
    </row>
    <row r="13" s="1" customFormat="1" ht="15" customHeight="1" spans="1:8">
      <c r="A13" s="8" t="s">
        <v>147</v>
      </c>
      <c r="B13" s="7" t="s">
        <v>148</v>
      </c>
      <c r="C13" s="9" t="s">
        <v>184</v>
      </c>
      <c r="D13" s="10"/>
      <c r="E13" s="10"/>
      <c r="F13" s="11"/>
      <c r="G13" s="12" t="s">
        <v>185</v>
      </c>
      <c r="H13" s="12"/>
    </row>
    <row r="14" s="1" customFormat="1" ht="15" customHeight="1" spans="1:8">
      <c r="A14" s="8"/>
      <c r="B14" s="7" t="s">
        <v>151</v>
      </c>
      <c r="C14" s="9" t="s">
        <v>186</v>
      </c>
      <c r="D14" s="10"/>
      <c r="E14" s="10"/>
      <c r="F14" s="11"/>
      <c r="G14" s="12">
        <v>1</v>
      </c>
      <c r="H14" s="12"/>
    </row>
    <row r="15" s="1" customFormat="1" ht="15" customHeight="1" spans="1:8">
      <c r="A15" s="8"/>
      <c r="B15" s="7" t="s">
        <v>154</v>
      </c>
      <c r="C15" s="9" t="s">
        <v>155</v>
      </c>
      <c r="D15" s="10"/>
      <c r="E15" s="10"/>
      <c r="F15" s="11"/>
      <c r="G15" s="12">
        <v>1</v>
      </c>
      <c r="H15" s="12"/>
    </row>
    <row r="16" s="1" customFormat="1" ht="15" customHeight="1" spans="1:8">
      <c r="A16" s="8"/>
      <c r="B16" s="7" t="s">
        <v>156</v>
      </c>
      <c r="C16" s="9" t="s">
        <v>187</v>
      </c>
      <c r="D16" s="10"/>
      <c r="E16" s="10"/>
      <c r="F16" s="11"/>
      <c r="G16" s="12">
        <v>120</v>
      </c>
      <c r="H16" s="12"/>
    </row>
    <row r="17" s="1" customFormat="1" ht="15" customHeight="1" spans="1:8">
      <c r="A17" s="13" t="s">
        <v>158</v>
      </c>
      <c r="B17" s="7" t="s">
        <v>159</v>
      </c>
      <c r="C17" s="14"/>
      <c r="D17" s="15"/>
      <c r="E17" s="15"/>
      <c r="F17" s="16"/>
      <c r="G17" s="17"/>
      <c r="H17" s="18"/>
    </row>
    <row r="18" s="1" customFormat="1" ht="15" customHeight="1" spans="1:8">
      <c r="A18" s="19"/>
      <c r="B18" s="7" t="s">
        <v>160</v>
      </c>
      <c r="C18" s="3"/>
      <c r="D18" s="3"/>
      <c r="E18" s="3"/>
      <c r="F18" s="3"/>
      <c r="G18" s="20"/>
      <c r="H18" s="20"/>
    </row>
    <row r="19" s="1" customFormat="1" ht="15" customHeight="1" spans="1:8">
      <c r="A19" s="19"/>
      <c r="B19" s="7" t="s">
        <v>163</v>
      </c>
      <c r="C19" s="14"/>
      <c r="D19" s="15"/>
      <c r="E19" s="15"/>
      <c r="F19" s="16"/>
      <c r="G19" s="17"/>
      <c r="H19" s="18"/>
    </row>
    <row r="20" s="1" customFormat="1" ht="15" customHeight="1" spans="1:8">
      <c r="A20" s="21"/>
      <c r="B20" s="7" t="s">
        <v>164</v>
      </c>
      <c r="C20" s="9" t="s">
        <v>188</v>
      </c>
      <c r="D20" s="10"/>
      <c r="E20" s="10"/>
      <c r="F20" s="11"/>
      <c r="G20" s="12" t="s">
        <v>189</v>
      </c>
      <c r="H20" s="12"/>
    </row>
    <row r="21" s="1" customFormat="1" ht="15" customHeight="1" spans="1:8">
      <c r="A21" s="8" t="s">
        <v>165</v>
      </c>
      <c r="B21" s="7" t="s">
        <v>165</v>
      </c>
      <c r="C21" s="9" t="s">
        <v>190</v>
      </c>
      <c r="D21" s="10"/>
      <c r="E21" s="10"/>
      <c r="F21" s="11"/>
      <c r="G21" s="12" t="s">
        <v>168</v>
      </c>
      <c r="H21" s="12"/>
    </row>
  </sheetData>
  <mergeCells count="45">
    <mergeCell ref="A1:H1"/>
    <mergeCell ref="A2:H2"/>
    <mergeCell ref="A3:B3"/>
    <mergeCell ref="C3:H3"/>
    <mergeCell ref="A4:B4"/>
    <mergeCell ref="C4:D4"/>
    <mergeCell ref="E4:F4"/>
    <mergeCell ref="G4:H4"/>
    <mergeCell ref="G5:H5"/>
    <mergeCell ref="G6:H6"/>
    <mergeCell ref="C7:D7"/>
    <mergeCell ref="E7:H7"/>
    <mergeCell ref="C8:D8"/>
    <mergeCell ref="E8:H8"/>
    <mergeCell ref="C9:D9"/>
    <mergeCell ref="E9:H9"/>
    <mergeCell ref="B10:H10"/>
    <mergeCell ref="B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A10:A11"/>
    <mergeCell ref="A13:A16"/>
    <mergeCell ref="A17:A20"/>
    <mergeCell ref="A5:B6"/>
    <mergeCell ref="C5:D6"/>
    <mergeCell ref="E5:F6"/>
    <mergeCell ref="A7:B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N10" sqref="N10"/>
    </sheetView>
  </sheetViews>
  <sheetFormatPr defaultColWidth="9" defaultRowHeight="13.5"/>
  <sheetData>
    <row r="1" s="42" customFormat="1" ht="21" customHeight="1"/>
    <row r="2" s="42" customFormat="1" ht="29.25" customHeight="1" spans="1:15">
      <c r="A2" s="50" t="s">
        <v>25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="42" customFormat="1" ht="27.75" customHeight="1" spans="1:15">
      <c r="A3" s="58" t="s">
        <v>26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55" t="s">
        <v>2</v>
      </c>
    </row>
    <row r="4" s="42" customFormat="1" ht="17.25" customHeight="1" spans="1:15">
      <c r="A4" s="45" t="s">
        <v>27</v>
      </c>
      <c r="B4" s="45" t="s">
        <v>28</v>
      </c>
      <c r="C4" s="89" t="s">
        <v>29</v>
      </c>
      <c r="D4" s="64" t="s">
        <v>30</v>
      </c>
      <c r="E4" s="45" t="s">
        <v>31</v>
      </c>
      <c r="F4" s="45"/>
      <c r="G4" s="45"/>
      <c r="H4" s="45"/>
      <c r="I4" s="88" t="s">
        <v>32</v>
      </c>
      <c r="J4" s="88" t="s">
        <v>33</v>
      </c>
      <c r="K4" s="88" t="s">
        <v>34</v>
      </c>
      <c r="L4" s="88" t="s">
        <v>35</v>
      </c>
      <c r="M4" s="88" t="s">
        <v>36</v>
      </c>
      <c r="N4" s="88" t="s">
        <v>37</v>
      </c>
      <c r="O4" s="64" t="s">
        <v>38</v>
      </c>
    </row>
    <row r="5" s="42" customFormat="1" ht="58.5" customHeight="1" spans="1:15">
      <c r="A5" s="45"/>
      <c r="B5" s="45"/>
      <c r="C5" s="90"/>
      <c r="D5" s="64"/>
      <c r="E5" s="64" t="s">
        <v>39</v>
      </c>
      <c r="F5" s="64" t="s">
        <v>40</v>
      </c>
      <c r="G5" s="64" t="s">
        <v>41</v>
      </c>
      <c r="H5" s="64" t="s">
        <v>42</v>
      </c>
      <c r="I5" s="88"/>
      <c r="J5" s="88"/>
      <c r="K5" s="88"/>
      <c r="L5" s="88"/>
      <c r="M5" s="88"/>
      <c r="N5" s="88"/>
      <c r="O5" s="64"/>
    </row>
    <row r="6" s="42" customFormat="1" ht="21" customHeight="1" spans="1:15">
      <c r="A6" s="74" t="s">
        <v>43</v>
      </c>
      <c r="B6" s="74" t="s">
        <v>43</v>
      </c>
      <c r="C6" s="74">
        <v>1</v>
      </c>
      <c r="D6" s="74">
        <f t="shared" ref="D6:G6" si="0">C6+1</f>
        <v>2</v>
      </c>
      <c r="E6" s="74">
        <f t="shared" si="0"/>
        <v>3</v>
      </c>
      <c r="F6" s="74">
        <f t="shared" si="0"/>
        <v>4</v>
      </c>
      <c r="G6" s="45">
        <f t="shared" si="0"/>
        <v>5</v>
      </c>
      <c r="H6" s="74">
        <v>2</v>
      </c>
      <c r="I6" s="45">
        <f t="shared" ref="I6:O6" si="1">H6+1</f>
        <v>3</v>
      </c>
      <c r="J6" s="74">
        <f t="shared" si="1"/>
        <v>4</v>
      </c>
      <c r="K6" s="74">
        <f t="shared" si="1"/>
        <v>5</v>
      </c>
      <c r="L6" s="74">
        <f t="shared" si="1"/>
        <v>6</v>
      </c>
      <c r="M6" s="74">
        <f t="shared" si="1"/>
        <v>7</v>
      </c>
      <c r="N6" s="74">
        <f t="shared" si="1"/>
        <v>8</v>
      </c>
      <c r="O6" s="74">
        <f t="shared" si="1"/>
        <v>9</v>
      </c>
    </row>
    <row r="7" s="42" customFormat="1" ht="27" customHeight="1" spans="1:15">
      <c r="A7" s="46" t="s">
        <v>44</v>
      </c>
      <c r="B7" s="91" t="s">
        <v>29</v>
      </c>
      <c r="C7" s="68">
        <v>928.8202</v>
      </c>
      <c r="D7" s="68"/>
      <c r="E7" s="68">
        <v>745.3202</v>
      </c>
      <c r="F7" s="68">
        <v>745.3202</v>
      </c>
      <c r="G7" s="46"/>
      <c r="H7" s="75"/>
      <c r="I7" s="46"/>
      <c r="J7" s="68"/>
      <c r="K7" s="68"/>
      <c r="L7" s="68"/>
      <c r="M7" s="68"/>
      <c r="N7" s="68">
        <v>183.5</v>
      </c>
      <c r="O7" s="68"/>
    </row>
    <row r="8" s="42" customFormat="1" ht="27" customHeight="1" spans="1:15">
      <c r="A8" s="46" t="s">
        <v>45</v>
      </c>
      <c r="B8" s="91" t="s">
        <v>46</v>
      </c>
      <c r="C8" s="68">
        <v>928.8202</v>
      </c>
      <c r="D8" s="68"/>
      <c r="E8" s="68">
        <v>745.3202</v>
      </c>
      <c r="F8" s="68">
        <v>745.3202</v>
      </c>
      <c r="G8" s="46"/>
      <c r="H8" s="75"/>
      <c r="I8" s="46"/>
      <c r="J8" s="68"/>
      <c r="K8" s="68"/>
      <c r="L8" s="68"/>
      <c r="M8" s="68"/>
      <c r="N8" s="68">
        <v>183.5</v>
      </c>
      <c r="O8" s="68"/>
    </row>
    <row r="9" s="42" customFormat="1" ht="31" customHeight="1" spans="1:15">
      <c r="A9" s="46" t="s">
        <v>47</v>
      </c>
      <c r="B9" s="91" t="s">
        <v>48</v>
      </c>
      <c r="C9" s="68">
        <v>928.8202</v>
      </c>
      <c r="D9" s="68"/>
      <c r="E9" s="68">
        <v>745.3202</v>
      </c>
      <c r="F9" s="68">
        <v>745.3202</v>
      </c>
      <c r="G9" s="46"/>
      <c r="H9" s="75"/>
      <c r="I9" s="46"/>
      <c r="J9" s="68"/>
      <c r="K9" s="68"/>
      <c r="L9" s="68"/>
      <c r="M9" s="68"/>
      <c r="N9" s="68">
        <v>183.5</v>
      </c>
      <c r="O9" s="68"/>
    </row>
    <row r="10" s="42" customFormat="1" ht="33" customHeight="1" spans="1:15">
      <c r="A10" s="46" t="s">
        <v>49</v>
      </c>
      <c r="B10" s="91" t="s">
        <v>50</v>
      </c>
      <c r="C10" s="68">
        <v>928.8202</v>
      </c>
      <c r="D10" s="68"/>
      <c r="E10" s="68">
        <v>745.3202</v>
      </c>
      <c r="F10" s="68">
        <v>745.3202</v>
      </c>
      <c r="G10" s="46"/>
      <c r="H10" s="75"/>
      <c r="I10" s="46"/>
      <c r="J10" s="68"/>
      <c r="K10" s="68"/>
      <c r="L10" s="68"/>
      <c r="M10" s="68"/>
      <c r="N10" s="68">
        <v>183.5</v>
      </c>
      <c r="O10" s="68"/>
    </row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B34" sqref="B34"/>
    </sheetView>
  </sheetViews>
  <sheetFormatPr defaultColWidth="9" defaultRowHeight="13.5" outlineLevelCol="6"/>
  <cols>
    <col min="2" max="2" width="17.375" customWidth="1"/>
    <col min="4" max="4" width="21.125" customWidth="1"/>
    <col min="5" max="5" width="19.75" customWidth="1"/>
  </cols>
  <sheetData>
    <row r="1" s="42" customFormat="1" ht="21" customHeight="1" spans="1:7">
      <c r="A1" s="54"/>
      <c r="B1" s="54"/>
      <c r="C1" s="54"/>
      <c r="D1" s="54"/>
      <c r="E1" s="54"/>
      <c r="F1" s="54"/>
      <c r="G1" s="54"/>
    </row>
    <row r="2" s="42" customFormat="1" ht="29.25" customHeight="1" spans="1:7">
      <c r="A2" s="56" t="s">
        <v>51</v>
      </c>
      <c r="B2" s="56"/>
      <c r="C2" s="56"/>
      <c r="D2" s="56"/>
      <c r="E2" s="56"/>
      <c r="F2" s="57"/>
      <c r="G2" s="57"/>
    </row>
    <row r="3" s="42" customFormat="1" ht="21" customHeight="1" spans="1:7">
      <c r="A3" s="61" t="s">
        <v>52</v>
      </c>
      <c r="B3" s="59"/>
      <c r="C3" s="59"/>
      <c r="D3" s="59"/>
      <c r="E3" s="62" t="s">
        <v>2</v>
      </c>
      <c r="F3" s="54"/>
      <c r="G3" s="54"/>
    </row>
    <row r="4" s="42" customFormat="1" ht="21" customHeight="1" spans="1:7">
      <c r="A4" s="45" t="s">
        <v>53</v>
      </c>
      <c r="B4" s="45"/>
      <c r="C4" s="88" t="s">
        <v>29</v>
      </c>
      <c r="D4" s="51" t="s">
        <v>54</v>
      </c>
      <c r="E4" s="45" t="s">
        <v>55</v>
      </c>
      <c r="F4" s="54"/>
      <c r="G4" s="54"/>
    </row>
    <row r="5" s="42" customFormat="1" ht="21" customHeight="1" spans="1:7">
      <c r="A5" s="45" t="s">
        <v>56</v>
      </c>
      <c r="B5" s="45" t="s">
        <v>57</v>
      </c>
      <c r="C5" s="88"/>
      <c r="D5" s="51"/>
      <c r="E5" s="45"/>
      <c r="F5" s="54"/>
      <c r="G5" s="54"/>
    </row>
    <row r="6" s="42" customFormat="1" ht="21" customHeight="1" spans="1:7">
      <c r="A6" s="52" t="s">
        <v>43</v>
      </c>
      <c r="B6" s="52" t="s">
        <v>43</v>
      </c>
      <c r="C6" s="52">
        <v>1</v>
      </c>
      <c r="D6" s="45">
        <f>C6+1</f>
        <v>2</v>
      </c>
      <c r="E6" s="74">
        <f>D6+1</f>
        <v>3</v>
      </c>
      <c r="F6" s="54"/>
      <c r="G6" s="54"/>
    </row>
    <row r="7" s="42" customFormat="1" ht="27" customHeight="1" spans="1:7">
      <c r="A7" s="75" t="s">
        <v>44</v>
      </c>
      <c r="B7" s="75" t="s">
        <v>29</v>
      </c>
      <c r="C7" s="75">
        <v>928.8202</v>
      </c>
      <c r="D7" s="75">
        <v>744.8692</v>
      </c>
      <c r="E7" s="75">
        <v>183.951</v>
      </c>
      <c r="F7" s="54"/>
      <c r="G7" s="54"/>
    </row>
    <row r="8" s="42" customFormat="1" ht="27" customHeight="1" spans="1:5">
      <c r="A8" s="75" t="s">
        <v>45</v>
      </c>
      <c r="B8" s="75" t="s">
        <v>46</v>
      </c>
      <c r="C8" s="75">
        <v>928.8202</v>
      </c>
      <c r="D8" s="75">
        <v>744.8692</v>
      </c>
      <c r="E8" s="75">
        <v>183.951</v>
      </c>
    </row>
    <row r="9" s="42" customFormat="1" ht="27" customHeight="1" spans="1:5">
      <c r="A9" s="75" t="s">
        <v>47</v>
      </c>
      <c r="B9" s="75" t="s">
        <v>48</v>
      </c>
      <c r="C9" s="75">
        <v>928.8202</v>
      </c>
      <c r="D9" s="75">
        <v>744.8692</v>
      </c>
      <c r="E9" s="75">
        <v>183.951</v>
      </c>
    </row>
    <row r="10" s="42" customFormat="1" ht="27" customHeight="1" spans="1:5">
      <c r="A10" s="75" t="s">
        <v>49</v>
      </c>
      <c r="B10" s="75" t="s">
        <v>50</v>
      </c>
      <c r="C10" s="75">
        <v>928.8202</v>
      </c>
      <c r="D10" s="75">
        <v>744.8692</v>
      </c>
      <c r="E10" s="75">
        <v>183.951</v>
      </c>
    </row>
    <row r="11" s="42" customFormat="1" ht="21" customHeight="1" spans="1:5">
      <c r="A11" s="44"/>
      <c r="B11" s="44"/>
      <c r="C11" s="44"/>
      <c r="D11" s="44"/>
      <c r="E11" s="44"/>
    </row>
  </sheetData>
  <mergeCells count="5">
    <mergeCell ref="A2:E2"/>
    <mergeCell ref="A4:B4"/>
    <mergeCell ref="C4:C5"/>
    <mergeCell ref="D4:D5"/>
    <mergeCell ref="E4:E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9"/>
  <sheetViews>
    <sheetView workbookViewId="0">
      <selection activeCell="B6" sqref="B6"/>
    </sheetView>
  </sheetViews>
  <sheetFormatPr defaultColWidth="9" defaultRowHeight="15" outlineLevelCol="6"/>
  <cols>
    <col min="1" max="1" width="28.5" style="42" customWidth="1"/>
    <col min="2" max="2" width="20" style="42" customWidth="1"/>
    <col min="3" max="3" width="31.5" style="42" customWidth="1"/>
    <col min="4" max="4" width="20.125" style="42" customWidth="1"/>
    <col min="5" max="5" width="18.875" style="42" customWidth="1"/>
    <col min="6" max="7" width="20.625" style="42" customWidth="1"/>
  </cols>
  <sheetData>
    <row r="1" ht="14.25" spans="1:7">
      <c r="A1" s="54"/>
      <c r="B1" s="76"/>
      <c r="C1" s="54"/>
      <c r="D1" s="54"/>
      <c r="E1" s="54"/>
      <c r="F1" s="77"/>
      <c r="G1" s="59"/>
    </row>
    <row r="2" ht="25.5" spans="1:7">
      <c r="A2" s="78" t="s">
        <v>58</v>
      </c>
      <c r="B2" s="79"/>
      <c r="C2" s="78"/>
      <c r="D2" s="78"/>
      <c r="E2" s="78"/>
      <c r="F2" s="78"/>
      <c r="G2" s="59"/>
    </row>
    <row r="3" ht="14.25" spans="1:7">
      <c r="A3" s="61" t="s">
        <v>26</v>
      </c>
      <c r="B3" s="80"/>
      <c r="C3" s="59"/>
      <c r="D3" s="59"/>
      <c r="E3" s="59"/>
      <c r="F3" s="55"/>
      <c r="G3" s="62" t="s">
        <v>2</v>
      </c>
    </row>
    <row r="4" ht="14.25" spans="1:7">
      <c r="A4" s="81" t="s">
        <v>3</v>
      </c>
      <c r="B4" s="81"/>
      <c r="C4" s="81" t="s">
        <v>59</v>
      </c>
      <c r="D4" s="81"/>
      <c r="E4" s="81"/>
      <c r="F4" s="81"/>
      <c r="G4" s="81"/>
    </row>
    <row r="5" ht="14.25" spans="1:7">
      <c r="A5" s="81" t="s">
        <v>5</v>
      </c>
      <c r="B5" s="81" t="s">
        <v>6</v>
      </c>
      <c r="C5" s="82" t="s">
        <v>7</v>
      </c>
      <c r="D5" s="82" t="s">
        <v>29</v>
      </c>
      <c r="E5" s="82" t="s">
        <v>60</v>
      </c>
      <c r="F5" s="82" t="s">
        <v>61</v>
      </c>
      <c r="G5" s="83" t="s">
        <v>62</v>
      </c>
    </row>
    <row r="6" ht="14.25" spans="1:7">
      <c r="A6" s="84" t="s">
        <v>8</v>
      </c>
      <c r="B6" s="48">
        <v>745.3202</v>
      </c>
      <c r="C6" s="48" t="s">
        <v>63</v>
      </c>
      <c r="D6" s="85">
        <f>IF(ISBLANK('[1]财拨总表（引用）'!B6)," ",'[1]财拨总表（引用）'!B6)</f>
        <v>745.3202</v>
      </c>
      <c r="E6" s="47">
        <f>IF(ISBLANK('[1]财拨总表（引用）'!C6)," ",'[1]财拨总表（引用）'!C6)</f>
        <v>745.3202</v>
      </c>
      <c r="F6" s="47" t="str">
        <f>IF(ISBLANK('[1]财拨总表（引用）'!D6)," ",'[1]财拨总表（引用）'!D6)</f>
        <v> </v>
      </c>
      <c r="G6" s="83" t="str">
        <f>IF(ISBLANK('[1]财拨总表（引用）'!E6)," ",'[1]财拨总表（引用）'!E6)</f>
        <v> </v>
      </c>
    </row>
    <row r="7" ht="14.25" spans="1:7">
      <c r="A7" s="84" t="s">
        <v>64</v>
      </c>
      <c r="B7" s="47">
        <v>745.3202</v>
      </c>
      <c r="C7" s="48" t="str">
        <f>IF(ISBLANK('[1]财拨总表（引用）'!A7)," ",'[1]财拨总表（引用）'!A7)</f>
        <v>教育支出</v>
      </c>
      <c r="D7" s="47">
        <f>IF(ISBLANK('[1]财拨总表（引用）'!B7)," ",'[1]财拨总表（引用）'!B7)</f>
        <v>745.3202</v>
      </c>
      <c r="E7" s="47">
        <f>IF(ISBLANK('[1]财拨总表（引用）'!C7)," ",'[1]财拨总表（引用）'!C7)</f>
        <v>745.3202</v>
      </c>
      <c r="F7" s="47" t="str">
        <f>IF(ISBLANK('[1]财拨总表（引用）'!D7)," ",'[1]财拨总表（引用）'!D7)</f>
        <v> </v>
      </c>
      <c r="G7" s="83" t="str">
        <f>IF(ISBLANK('[1]财拨总表（引用）'!E7)," ",'[1]财拨总表（引用）'!E7)</f>
        <v> </v>
      </c>
    </row>
    <row r="8" ht="14.25" spans="1:7">
      <c r="A8" s="84" t="s">
        <v>65</v>
      </c>
      <c r="B8" s="86"/>
      <c r="C8" s="48" t="str">
        <f>IF(ISBLANK('[1]财拨总表（引用）'!A8)," ",'[1]财拨总表（引用）'!A8)</f>
        <v> </v>
      </c>
      <c r="D8" s="47" t="str">
        <f>IF(ISBLANK('[1]财拨总表（引用）'!B8)," ",'[1]财拨总表（引用）'!B8)</f>
        <v> </v>
      </c>
      <c r="E8" s="47" t="str">
        <f>IF(ISBLANK('[1]财拨总表（引用）'!C8)," ",'[1]财拨总表（引用）'!C8)</f>
        <v> </v>
      </c>
      <c r="F8" s="47" t="str">
        <f>IF(ISBLANK('[1]财拨总表（引用）'!D8)," ",'[1]财拨总表（引用）'!D8)</f>
        <v> </v>
      </c>
      <c r="G8" s="83" t="str">
        <f>IF(ISBLANK('[1]财拨总表（引用）'!E8)," ",'[1]财拨总表（引用）'!E8)</f>
        <v> </v>
      </c>
    </row>
    <row r="9" ht="14.25" spans="1:7">
      <c r="A9" s="84" t="s">
        <v>66</v>
      </c>
      <c r="B9" s="86"/>
      <c r="C9" s="48" t="str">
        <f>IF(ISBLANK('[1]财拨总表（引用）'!A9)," ",'[1]财拨总表（引用）'!A9)</f>
        <v> </v>
      </c>
      <c r="D9" s="47" t="str">
        <f>IF(ISBLANK('[1]财拨总表（引用）'!B9)," ",'[1]财拨总表（引用）'!B9)</f>
        <v> </v>
      </c>
      <c r="E9" s="47" t="str">
        <f>IF(ISBLANK('[1]财拨总表（引用）'!C9)," ",'[1]财拨总表（引用）'!C9)</f>
        <v> </v>
      </c>
      <c r="F9" s="47" t="str">
        <f>IF(ISBLANK('[1]财拨总表（引用）'!D9)," ",'[1]财拨总表（引用）'!D9)</f>
        <v> </v>
      </c>
      <c r="G9" s="83" t="str">
        <f>IF(ISBLANK('[1]财拨总表（引用）'!E9)," ",'[1]财拨总表（引用）'!E9)</f>
        <v> </v>
      </c>
    </row>
    <row r="10" ht="14.25" spans="1:7">
      <c r="A10" s="81" t="s">
        <v>23</v>
      </c>
      <c r="B10" s="48">
        <v>745.3202</v>
      </c>
      <c r="C10" s="81" t="s">
        <v>24</v>
      </c>
      <c r="D10" s="47">
        <f>IF(ISBLANK('[1]财拨总表（引用）'!B6)," ",'[1]财拨总表（引用）'!B6)</f>
        <v>745.3202</v>
      </c>
      <c r="E10" s="47">
        <f>IF(ISBLANK('[1]财拨总表（引用）'!C6)," ",'[1]财拨总表（引用）'!C6)</f>
        <v>745.3202</v>
      </c>
      <c r="F10" s="47" t="str">
        <f>IF(ISBLANK('[1]财拨总表（引用）'!D6)," ",'[1]财拨总表（引用）'!D6)</f>
        <v> </v>
      </c>
      <c r="G10" s="83" t="str">
        <f>IF(ISBLANK('[1]财拨总表（引用）'!E6)," ",'[1]财拨总表（引用）'!E6)</f>
        <v> </v>
      </c>
    </row>
    <row r="11" ht="15.75" spans="2:7">
      <c r="B11" s="87"/>
      <c r="G11" s="63"/>
    </row>
    <row r="12" ht="15.75" spans="2:7">
      <c r="B12" s="87"/>
      <c r="G12" s="63"/>
    </row>
    <row r="13" ht="15.75" spans="2:7">
      <c r="B13" s="87"/>
      <c r="G13" s="63"/>
    </row>
    <row r="14" ht="15.75" spans="2:7">
      <c r="B14" s="87"/>
      <c r="G14" s="63"/>
    </row>
    <row r="15" ht="15.75" spans="2:7">
      <c r="B15" s="87"/>
      <c r="G15" s="63"/>
    </row>
    <row r="16" ht="15.75" spans="2:7">
      <c r="B16" s="87"/>
      <c r="G16" s="63"/>
    </row>
    <row r="17" ht="15.75" spans="2:7">
      <c r="B17" s="87"/>
      <c r="G17" s="63"/>
    </row>
    <row r="18" ht="15.75" spans="2:7">
      <c r="B18" s="87"/>
      <c r="G18" s="63"/>
    </row>
    <row r="19" ht="15.75" spans="2:7">
      <c r="B19" s="87"/>
      <c r="G19" s="63"/>
    </row>
    <row r="20" ht="15.75" spans="2:7">
      <c r="B20" s="87"/>
      <c r="G20" s="63"/>
    </row>
    <row r="21" ht="15.75" spans="2:7">
      <c r="B21" s="87"/>
      <c r="G21" s="63"/>
    </row>
    <row r="22" ht="15.75" spans="2:7">
      <c r="B22" s="87"/>
      <c r="G22" s="63"/>
    </row>
    <row r="23" ht="15.75" spans="2:7">
      <c r="B23" s="87"/>
      <c r="G23" s="63"/>
    </row>
    <row r="24" ht="15.75" spans="2:7">
      <c r="B24" s="87"/>
      <c r="G24" s="63"/>
    </row>
    <row r="25" ht="15.75" spans="2:7">
      <c r="B25" s="87"/>
      <c r="G25" s="63"/>
    </row>
    <row r="26" ht="15.75" spans="2:7">
      <c r="B26" s="87"/>
      <c r="G26" s="63"/>
    </row>
    <row r="27" ht="15.75" spans="2:7">
      <c r="B27" s="87"/>
      <c r="G27" s="63"/>
    </row>
    <row r="28" ht="15.75" spans="2:7">
      <c r="B28" s="87"/>
      <c r="G28" s="63"/>
    </row>
    <row r="29" ht="15.75" spans="2:7">
      <c r="B29" s="87"/>
      <c r="G29" s="63"/>
    </row>
    <row r="30" ht="15.75" spans="2:7">
      <c r="B30" s="87"/>
      <c r="G30" s="63"/>
    </row>
    <row r="31" ht="15.75" spans="2:7">
      <c r="B31" s="87"/>
      <c r="G31" s="63"/>
    </row>
    <row r="32" ht="15.75" spans="2:7">
      <c r="B32" s="87"/>
      <c r="G32" s="63"/>
    </row>
    <row r="33" ht="15.75" spans="2:7">
      <c r="B33" s="87"/>
      <c r="G33" s="63"/>
    </row>
    <row r="34" ht="15.75" spans="2:7">
      <c r="B34" s="87"/>
      <c r="G34" s="63"/>
    </row>
    <row r="35" ht="15.75" spans="2:7">
      <c r="B35" s="87"/>
      <c r="G35" s="63"/>
    </row>
    <row r="36" ht="15.75" spans="2:7">
      <c r="B36" s="87"/>
      <c r="G36" s="63"/>
    </row>
    <row r="37" ht="15.75" spans="2:7">
      <c r="B37" s="87"/>
      <c r="G37" s="63"/>
    </row>
    <row r="38" ht="15.75" spans="2:7">
      <c r="B38" s="87"/>
      <c r="G38" s="63"/>
    </row>
    <row r="39" ht="15.75" spans="2:7">
      <c r="B39" s="87"/>
      <c r="G39" s="63"/>
    </row>
    <row r="40" ht="15.75" spans="2:7">
      <c r="B40" s="87"/>
      <c r="G40" s="63"/>
    </row>
    <row r="41" ht="15.75" spans="2:7">
      <c r="B41" s="87"/>
      <c r="G41" s="63"/>
    </row>
    <row r="42" ht="15.75" spans="2:7">
      <c r="B42" s="87"/>
      <c r="G42" s="63"/>
    </row>
    <row r="43" ht="15.75" spans="2:7">
      <c r="B43" s="87"/>
      <c r="G43" s="63"/>
    </row>
    <row r="44" ht="15.75" spans="2:7">
      <c r="B44" s="87"/>
      <c r="G44" s="63"/>
    </row>
    <row r="45" ht="15.75" spans="2:7">
      <c r="B45" s="87"/>
      <c r="G45" s="63"/>
    </row>
    <row r="46" ht="15.75" spans="2:7">
      <c r="B46" s="87"/>
      <c r="G46" s="63"/>
    </row>
    <row r="47" ht="15.75" spans="2:7">
      <c r="B47" s="87"/>
      <c r="G47" s="63"/>
    </row>
    <row r="48" ht="15.75" spans="2:7">
      <c r="B48" s="87"/>
      <c r="G48" s="63"/>
    </row>
    <row r="49" ht="15.75" spans="2:7">
      <c r="B49" s="87"/>
      <c r="G49" s="63"/>
    </row>
    <row r="50" ht="15.75" spans="2:7">
      <c r="B50" s="87"/>
      <c r="G50" s="63"/>
    </row>
    <row r="51" ht="15.75" spans="2:7">
      <c r="B51" s="87"/>
      <c r="G51" s="63"/>
    </row>
    <row r="52" ht="15.75" spans="2:7">
      <c r="B52" s="87"/>
      <c r="G52" s="63"/>
    </row>
    <row r="53" ht="15.75" spans="2:7">
      <c r="B53" s="87"/>
      <c r="G53" s="63"/>
    </row>
    <row r="54" ht="15.75" spans="2:7">
      <c r="B54" s="87"/>
      <c r="G54" s="63"/>
    </row>
    <row r="55" ht="15.75" spans="2:7">
      <c r="B55" s="87"/>
      <c r="G55" s="63"/>
    </row>
    <row r="56" ht="15.75" spans="2:7">
      <c r="B56" s="87"/>
      <c r="G56" s="63"/>
    </row>
    <row r="57" ht="15.75" spans="2:7">
      <c r="B57" s="87"/>
      <c r="G57" s="63"/>
    </row>
    <row r="58" ht="15.75" spans="2:7">
      <c r="B58" s="87"/>
      <c r="G58" s="63"/>
    </row>
    <row r="59" ht="15.75" spans="2:7">
      <c r="B59" s="87"/>
      <c r="G59" s="63"/>
    </row>
    <row r="60" ht="15.75" spans="2:7">
      <c r="B60" s="87"/>
      <c r="G60" s="63"/>
    </row>
    <row r="61" ht="15.75" spans="2:7">
      <c r="B61" s="87"/>
      <c r="G61" s="63"/>
    </row>
    <row r="62" ht="15.75" spans="2:7">
      <c r="B62" s="87"/>
      <c r="G62" s="63"/>
    </row>
    <row r="63" ht="15.75" spans="2:7">
      <c r="B63" s="87"/>
      <c r="G63" s="63"/>
    </row>
    <row r="64" ht="15.75" spans="2:7">
      <c r="B64" s="87"/>
      <c r="G64" s="63"/>
    </row>
    <row r="65" ht="15.75" spans="2:7">
      <c r="B65" s="87"/>
      <c r="G65" s="63"/>
    </row>
    <row r="66" ht="15.75" spans="2:7">
      <c r="B66" s="87"/>
      <c r="G66" s="63"/>
    </row>
    <row r="67" ht="15.75" spans="2:7">
      <c r="B67" s="87"/>
      <c r="G67" s="63"/>
    </row>
    <row r="68" ht="15.75" spans="2:7">
      <c r="B68" s="87"/>
      <c r="G68" s="63"/>
    </row>
    <row r="69" ht="15.75" spans="2:7">
      <c r="B69" s="87"/>
      <c r="G69" s="63"/>
    </row>
    <row r="70" ht="15.75" spans="2:7">
      <c r="B70" s="87"/>
      <c r="G70" s="63"/>
    </row>
    <row r="71" ht="15.75" spans="2:7">
      <c r="B71" s="87"/>
      <c r="G71" s="63"/>
    </row>
    <row r="72" ht="15.75" spans="2:7">
      <c r="B72" s="87"/>
      <c r="G72" s="63"/>
    </row>
    <row r="73" ht="15.75" spans="2:7">
      <c r="B73" s="87"/>
      <c r="G73" s="63"/>
    </row>
    <row r="74" ht="15.75" spans="2:7">
      <c r="B74" s="87"/>
      <c r="G74" s="63"/>
    </row>
    <row r="75" ht="15.75" spans="2:7">
      <c r="B75" s="87"/>
      <c r="G75" s="63"/>
    </row>
    <row r="76" ht="15.75" spans="2:7">
      <c r="B76" s="87"/>
      <c r="G76" s="63"/>
    </row>
    <row r="77" ht="15.75" spans="2:7">
      <c r="B77" s="87"/>
      <c r="G77" s="63"/>
    </row>
    <row r="78" ht="15.75" spans="2:7">
      <c r="B78" s="87"/>
      <c r="G78" s="63"/>
    </row>
    <row r="79" ht="15.75" spans="2:7">
      <c r="B79" s="87"/>
      <c r="G79" s="63"/>
    </row>
    <row r="80" ht="15.75" spans="2:7">
      <c r="B80" s="87"/>
      <c r="G80" s="63"/>
    </row>
    <row r="81" ht="15.75" spans="2:7">
      <c r="B81" s="87"/>
      <c r="G81" s="63"/>
    </row>
    <row r="82" ht="15.75" spans="2:7">
      <c r="B82" s="87"/>
      <c r="G82" s="63"/>
    </row>
    <row r="83" ht="15.75" spans="2:7">
      <c r="B83" s="87"/>
      <c r="G83" s="63"/>
    </row>
    <row r="84" ht="15.75" spans="2:7">
      <c r="B84" s="87"/>
      <c r="G84" s="63"/>
    </row>
    <row r="85" ht="15.75" spans="2:7">
      <c r="B85" s="87"/>
      <c r="G85" s="63"/>
    </row>
    <row r="86" ht="15.75" spans="2:7">
      <c r="B86" s="87"/>
      <c r="G86" s="63"/>
    </row>
    <row r="87" ht="15.75" spans="2:7">
      <c r="B87" s="87"/>
      <c r="G87" s="63"/>
    </row>
    <row r="88" ht="15.75" spans="2:7">
      <c r="B88" s="87"/>
      <c r="G88" s="63"/>
    </row>
    <row r="89" ht="15.75" spans="2:7">
      <c r="B89" s="87"/>
      <c r="G89" s="63"/>
    </row>
    <row r="90" ht="15.75" spans="2:7">
      <c r="B90" s="87"/>
      <c r="G90" s="63"/>
    </row>
    <row r="91" ht="15.75" spans="2:7">
      <c r="B91" s="87"/>
      <c r="G91" s="63"/>
    </row>
    <row r="92" ht="15.75" spans="2:7">
      <c r="B92" s="87"/>
      <c r="G92" s="63"/>
    </row>
    <row r="93" ht="15.75" spans="2:7">
      <c r="B93" s="87"/>
      <c r="G93" s="63"/>
    </row>
    <row r="94" ht="15.75" spans="2:7">
      <c r="B94" s="87"/>
      <c r="G94" s="63"/>
    </row>
    <row r="95" ht="15.75" spans="2:7">
      <c r="B95" s="87"/>
      <c r="G95" s="63"/>
    </row>
    <row r="96" ht="15.75" spans="2:7">
      <c r="B96" s="87"/>
      <c r="G96" s="63"/>
    </row>
    <row r="97" ht="15.75" spans="2:7">
      <c r="B97" s="87"/>
      <c r="G97" s="63"/>
    </row>
    <row r="98" ht="15.75" spans="2:7">
      <c r="B98" s="87"/>
      <c r="G98" s="63"/>
    </row>
    <row r="99" ht="15.75" spans="2:7">
      <c r="B99" s="87"/>
      <c r="G99" s="63"/>
    </row>
    <row r="100" ht="15.75" spans="2:7">
      <c r="B100" s="87"/>
      <c r="G100" s="63"/>
    </row>
    <row r="101" ht="15.75" spans="2:7">
      <c r="B101" s="87"/>
      <c r="G101" s="63"/>
    </row>
    <row r="102" ht="15.75" spans="2:7">
      <c r="B102" s="87"/>
      <c r="G102" s="63"/>
    </row>
    <row r="103" ht="15.75" spans="2:7">
      <c r="B103" s="87"/>
      <c r="G103" s="63"/>
    </row>
    <row r="104" ht="15.75" spans="2:7">
      <c r="B104" s="87"/>
      <c r="G104" s="63"/>
    </row>
    <row r="105" ht="15.75" spans="2:7">
      <c r="B105" s="87"/>
      <c r="G105" s="63"/>
    </row>
    <row r="106" ht="15.75" spans="2:7">
      <c r="B106" s="87"/>
      <c r="G106" s="63"/>
    </row>
    <row r="107" ht="15.75" spans="2:7">
      <c r="B107" s="87"/>
      <c r="G107" s="63"/>
    </row>
    <row r="108" ht="15.75" spans="2:7">
      <c r="B108" s="87"/>
      <c r="G108" s="63"/>
    </row>
    <row r="109" ht="15.75" spans="2:7">
      <c r="B109" s="87"/>
      <c r="G109" s="63"/>
    </row>
    <row r="110" ht="15.75" spans="2:7">
      <c r="B110" s="87"/>
      <c r="G110" s="63"/>
    </row>
    <row r="111" ht="15.75" spans="2:7">
      <c r="B111" s="87"/>
      <c r="G111" s="63"/>
    </row>
    <row r="112" ht="15.75" spans="2:7">
      <c r="B112" s="87"/>
      <c r="G112" s="63"/>
    </row>
    <row r="113" ht="15.75" spans="2:7">
      <c r="B113" s="87"/>
      <c r="G113" s="63"/>
    </row>
    <row r="114" ht="15.75" spans="2:7">
      <c r="B114" s="87"/>
      <c r="G114" s="63"/>
    </row>
    <row r="115" ht="15.75" spans="2:7">
      <c r="B115" s="87"/>
      <c r="G115" s="63"/>
    </row>
    <row r="116" ht="15.75" spans="2:7">
      <c r="B116" s="87"/>
      <c r="G116" s="63"/>
    </row>
    <row r="117" ht="15.75" spans="2:7">
      <c r="B117" s="87"/>
      <c r="G117" s="63"/>
    </row>
    <row r="118" ht="15.75" spans="2:7">
      <c r="B118" s="87"/>
      <c r="G118" s="63"/>
    </row>
    <row r="119" ht="15.75" spans="2:7">
      <c r="B119" s="87"/>
      <c r="G119" s="63"/>
    </row>
    <row r="120" ht="15.75" spans="2:7">
      <c r="B120" s="87"/>
      <c r="G120" s="63"/>
    </row>
    <row r="121" ht="15.75" spans="2:7">
      <c r="B121" s="87"/>
      <c r="G121" s="63"/>
    </row>
    <row r="122" ht="15.75" spans="2:7">
      <c r="B122" s="87"/>
      <c r="G122" s="63"/>
    </row>
    <row r="123" ht="15.75" spans="2:7">
      <c r="B123" s="87"/>
      <c r="G123" s="63"/>
    </row>
    <row r="124" ht="15.75" spans="2:7">
      <c r="B124" s="87"/>
      <c r="G124" s="63"/>
    </row>
    <row r="125" ht="15.75" spans="2:7">
      <c r="B125" s="87"/>
      <c r="G125" s="63"/>
    </row>
    <row r="126" ht="15.75" spans="2:7">
      <c r="B126" s="87"/>
      <c r="G126" s="63"/>
    </row>
    <row r="127" ht="15.75" spans="2:7">
      <c r="B127" s="87"/>
      <c r="G127" s="63"/>
    </row>
    <row r="128" ht="15.75" spans="2:7">
      <c r="B128" s="87"/>
      <c r="G128" s="63"/>
    </row>
    <row r="129" ht="15.75" spans="2:7">
      <c r="B129" s="87"/>
      <c r="G129" s="63"/>
    </row>
    <row r="130" ht="15.75" spans="2:7">
      <c r="B130" s="87"/>
      <c r="G130" s="63"/>
    </row>
    <row r="131" ht="15.75" spans="2:7">
      <c r="B131" s="87"/>
      <c r="G131" s="63"/>
    </row>
    <row r="132" ht="15.75" spans="2:7">
      <c r="B132" s="87"/>
      <c r="G132" s="63"/>
    </row>
    <row r="133" ht="15.75" spans="2:7">
      <c r="B133" s="87"/>
      <c r="G133" s="63"/>
    </row>
    <row r="134" ht="15.75" spans="2:7">
      <c r="B134" s="87"/>
      <c r="G134" s="63"/>
    </row>
    <row r="135" ht="15.75" spans="2:7">
      <c r="B135" s="87"/>
      <c r="G135" s="63"/>
    </row>
    <row r="136" ht="15.75" spans="2:7">
      <c r="B136" s="87"/>
      <c r="G136" s="63"/>
    </row>
    <row r="137" ht="15.75" spans="2:7">
      <c r="B137" s="87"/>
      <c r="G137" s="63"/>
    </row>
    <row r="138" ht="15.75" spans="2:7">
      <c r="B138" s="87"/>
      <c r="G138" s="63"/>
    </row>
    <row r="139" ht="15.75" spans="2:7">
      <c r="B139" s="87"/>
      <c r="G139" s="63"/>
    </row>
    <row r="140" ht="15.75" spans="2:7">
      <c r="B140" s="87"/>
      <c r="G140" s="63"/>
    </row>
    <row r="141" ht="15.75" spans="2:7">
      <c r="B141" s="87"/>
      <c r="G141" s="63"/>
    </row>
    <row r="142" ht="15.75" spans="2:7">
      <c r="B142" s="87"/>
      <c r="G142" s="63"/>
    </row>
    <row r="143" ht="15.75" spans="2:7">
      <c r="B143" s="87"/>
      <c r="G143" s="63"/>
    </row>
    <row r="144" ht="15.75" spans="2:7">
      <c r="B144" s="87"/>
      <c r="G144" s="63"/>
    </row>
    <row r="145" ht="15.75" spans="2:7">
      <c r="B145" s="87"/>
      <c r="G145" s="63"/>
    </row>
    <row r="146" ht="15.75" spans="2:7">
      <c r="B146" s="87"/>
      <c r="G146" s="63"/>
    </row>
    <row r="147" ht="15.75" spans="2:7">
      <c r="B147" s="87"/>
      <c r="G147" s="63"/>
    </row>
    <row r="148" ht="15.75" spans="2:7">
      <c r="B148" s="87"/>
      <c r="G148" s="63"/>
    </row>
    <row r="149" ht="15.75" spans="2:7">
      <c r="B149" s="87"/>
      <c r="G149" s="63"/>
    </row>
    <row r="150" ht="15.75" spans="2:7">
      <c r="B150" s="87"/>
      <c r="G150" s="63"/>
    </row>
    <row r="151" ht="15.75" spans="2:7">
      <c r="B151" s="87"/>
      <c r="G151" s="63"/>
    </row>
    <row r="152" ht="15.75" spans="2:7">
      <c r="B152" s="87"/>
      <c r="G152" s="63"/>
    </row>
    <row r="153" ht="15.75" spans="2:7">
      <c r="B153" s="87"/>
      <c r="G153" s="63"/>
    </row>
    <row r="154" ht="15.75" spans="2:7">
      <c r="B154" s="87"/>
      <c r="G154" s="63"/>
    </row>
    <row r="155" ht="15.75" spans="2:7">
      <c r="B155" s="87"/>
      <c r="G155" s="63"/>
    </row>
    <row r="156" ht="15.75" spans="2:7">
      <c r="B156" s="87"/>
      <c r="G156" s="63"/>
    </row>
    <row r="157" ht="15.75" spans="2:7">
      <c r="B157" s="87"/>
      <c r="G157" s="63"/>
    </row>
    <row r="158" ht="15.75" spans="2:7">
      <c r="B158" s="87"/>
      <c r="G158" s="63"/>
    </row>
    <row r="159" ht="15.75" spans="2:7">
      <c r="B159" s="87"/>
      <c r="G159" s="63"/>
    </row>
    <row r="160" ht="15.75" spans="2:7">
      <c r="B160" s="87"/>
      <c r="G160" s="63"/>
    </row>
    <row r="161" ht="15.75" spans="2:7">
      <c r="B161" s="87"/>
      <c r="G161" s="63"/>
    </row>
    <row r="162" ht="15.75" spans="2:7">
      <c r="B162" s="87"/>
      <c r="G162" s="63"/>
    </row>
    <row r="163" ht="15.75" spans="2:7">
      <c r="B163" s="87"/>
      <c r="G163" s="63"/>
    </row>
    <row r="164" ht="15.75" spans="2:7">
      <c r="B164" s="87"/>
      <c r="G164" s="63"/>
    </row>
    <row r="165" ht="15.75" spans="2:7">
      <c r="B165" s="87"/>
      <c r="G165" s="63"/>
    </row>
    <row r="166" ht="15.75" spans="2:7">
      <c r="B166" s="87"/>
      <c r="G166" s="63"/>
    </row>
    <row r="167" ht="15.75" spans="2:7">
      <c r="B167" s="87"/>
      <c r="G167" s="63"/>
    </row>
    <row r="168" ht="15.75" spans="2:7">
      <c r="B168" s="87"/>
      <c r="G168" s="63"/>
    </row>
    <row r="169" ht="15.75" spans="2:7">
      <c r="B169" s="87"/>
      <c r="G169" s="63"/>
    </row>
    <row r="170" ht="15.75" spans="2:7">
      <c r="B170" s="87"/>
      <c r="G170" s="63"/>
    </row>
    <row r="171" ht="15.75" spans="2:7">
      <c r="B171" s="87"/>
      <c r="G171" s="63"/>
    </row>
    <row r="172" ht="15.75" spans="2:7">
      <c r="B172" s="87"/>
      <c r="G172" s="63"/>
    </row>
    <row r="173" ht="15.75" spans="2:7">
      <c r="B173" s="87"/>
      <c r="G173" s="63"/>
    </row>
    <row r="174" ht="15.75" spans="2:7">
      <c r="B174" s="87"/>
      <c r="G174" s="63"/>
    </row>
    <row r="175" ht="15.75" spans="2:7">
      <c r="B175" s="87"/>
      <c r="G175" s="63"/>
    </row>
    <row r="176" ht="15.75" spans="2:7">
      <c r="B176" s="87"/>
      <c r="G176" s="63"/>
    </row>
    <row r="177" ht="15.75" spans="2:7">
      <c r="B177" s="87"/>
      <c r="G177" s="63"/>
    </row>
    <row r="178" ht="15.75" spans="2:7">
      <c r="B178" s="87"/>
      <c r="G178" s="63"/>
    </row>
    <row r="179" ht="15.75" spans="2:7">
      <c r="B179" s="87"/>
      <c r="G179" s="63"/>
    </row>
    <row r="180" ht="15.75" spans="2:7">
      <c r="B180" s="87"/>
      <c r="G180" s="63"/>
    </row>
    <row r="181" ht="15.75" spans="2:7">
      <c r="B181" s="87"/>
      <c r="G181" s="63"/>
    </row>
    <row r="182" ht="15.75" spans="2:7">
      <c r="B182" s="87"/>
      <c r="G182" s="63"/>
    </row>
    <row r="183" ht="15.75" spans="2:7">
      <c r="B183" s="87"/>
      <c r="G183" s="63"/>
    </row>
    <row r="184" ht="15.75" spans="2:7">
      <c r="B184" s="87"/>
      <c r="G184" s="63"/>
    </row>
    <row r="185" ht="15.75" spans="2:7">
      <c r="B185" s="87"/>
      <c r="G185" s="63"/>
    </row>
    <row r="186" ht="15.75" spans="2:7">
      <c r="B186" s="87"/>
      <c r="G186" s="63"/>
    </row>
    <row r="187" ht="15.75" spans="2:7">
      <c r="B187" s="87"/>
      <c r="G187" s="63"/>
    </row>
    <row r="188" ht="15.75" spans="2:7">
      <c r="B188" s="87"/>
      <c r="G188" s="63"/>
    </row>
    <row r="189" ht="15.75" spans="2:7">
      <c r="B189" s="87"/>
      <c r="G189" s="63"/>
    </row>
  </sheetData>
  <mergeCells count="3">
    <mergeCell ref="A2:F2"/>
    <mergeCell ref="A4:B4"/>
    <mergeCell ref="C4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C34" sqref="C34"/>
    </sheetView>
  </sheetViews>
  <sheetFormatPr defaultColWidth="9" defaultRowHeight="13.5" outlineLevelCol="6"/>
  <cols>
    <col min="2" max="2" width="21.25" customWidth="1"/>
    <col min="3" max="3" width="18.5" customWidth="1"/>
    <col min="4" max="4" width="21" customWidth="1"/>
    <col min="5" max="5" width="22" customWidth="1"/>
  </cols>
  <sheetData>
    <row r="1" s="42" customFormat="1" ht="21" customHeight="1" spans="1:7">
      <c r="A1" s="54"/>
      <c r="B1" s="54"/>
      <c r="C1" s="54"/>
      <c r="D1" s="54"/>
      <c r="E1" s="54"/>
      <c r="F1" s="54"/>
      <c r="G1" s="54"/>
    </row>
    <row r="2" s="42" customFormat="1" ht="29.25" customHeight="1" spans="1:7">
      <c r="A2" s="56" t="s">
        <v>67</v>
      </c>
      <c r="B2" s="56"/>
      <c r="C2" s="56"/>
      <c r="D2" s="56"/>
      <c r="E2" s="56"/>
      <c r="F2" s="57"/>
      <c r="G2" s="57"/>
    </row>
    <row r="3" s="42" customFormat="1" ht="21" customHeight="1" spans="1:7">
      <c r="A3" s="61" t="s">
        <v>26</v>
      </c>
      <c r="B3" s="59"/>
      <c r="C3" s="59"/>
      <c r="D3" s="59"/>
      <c r="E3" s="55" t="s">
        <v>2</v>
      </c>
      <c r="F3" s="54"/>
      <c r="G3" s="54"/>
    </row>
    <row r="4" s="42" customFormat="1" ht="17.25" customHeight="1" spans="1:7">
      <c r="A4" s="45" t="s">
        <v>53</v>
      </c>
      <c r="B4" s="45"/>
      <c r="C4" s="45" t="s">
        <v>68</v>
      </c>
      <c r="D4" s="45"/>
      <c r="E4" s="45"/>
      <c r="F4" s="54"/>
      <c r="G4" s="54"/>
    </row>
    <row r="5" s="42" customFormat="1" ht="21" customHeight="1" spans="1:7">
      <c r="A5" s="45" t="s">
        <v>56</v>
      </c>
      <c r="B5" s="45" t="s">
        <v>57</v>
      </c>
      <c r="C5" s="45" t="s">
        <v>29</v>
      </c>
      <c r="D5" s="45" t="s">
        <v>54</v>
      </c>
      <c r="E5" s="45" t="s">
        <v>55</v>
      </c>
      <c r="F5" s="54"/>
      <c r="G5" s="54"/>
    </row>
    <row r="6" s="42" customFormat="1" ht="21" customHeight="1" spans="1:7">
      <c r="A6" s="52" t="s">
        <v>43</v>
      </c>
      <c r="B6" s="52" t="s">
        <v>43</v>
      </c>
      <c r="C6" s="74">
        <v>1</v>
      </c>
      <c r="D6" s="74">
        <f>C6+1</f>
        <v>2</v>
      </c>
      <c r="E6" s="74">
        <f>D6+1</f>
        <v>3</v>
      </c>
      <c r="F6" s="54"/>
      <c r="G6" s="54"/>
    </row>
    <row r="7" s="42" customFormat="1" ht="28.5" customHeight="1" spans="1:7">
      <c r="A7" s="75" t="s">
        <v>44</v>
      </c>
      <c r="B7" s="75" t="s">
        <v>29</v>
      </c>
      <c r="C7" s="75">
        <v>745.3202</v>
      </c>
      <c r="D7" s="75">
        <v>744.8692</v>
      </c>
      <c r="E7" s="75">
        <v>0.451</v>
      </c>
      <c r="F7" s="54"/>
      <c r="G7" s="54"/>
    </row>
    <row r="8" s="42" customFormat="1" ht="28.5" customHeight="1" spans="1:5">
      <c r="A8" s="75" t="s">
        <v>45</v>
      </c>
      <c r="B8" s="75" t="s">
        <v>46</v>
      </c>
      <c r="C8" s="75">
        <v>745.3202</v>
      </c>
      <c r="D8" s="75">
        <v>744.8692</v>
      </c>
      <c r="E8" s="75">
        <v>0.451</v>
      </c>
    </row>
    <row r="9" s="42" customFormat="1" ht="28.5" customHeight="1" spans="1:5">
      <c r="A9" s="75" t="s">
        <v>47</v>
      </c>
      <c r="B9" s="75" t="s">
        <v>48</v>
      </c>
      <c r="C9" s="75">
        <v>745.3202</v>
      </c>
      <c r="D9" s="75">
        <v>744.8692</v>
      </c>
      <c r="E9" s="75">
        <v>0.451</v>
      </c>
    </row>
    <row r="10" s="42" customFormat="1" ht="28.5" customHeight="1" spans="1:5">
      <c r="A10" s="75" t="s">
        <v>49</v>
      </c>
      <c r="B10" s="75" t="s">
        <v>50</v>
      </c>
      <c r="C10" s="75">
        <v>745.3202</v>
      </c>
      <c r="D10" s="75">
        <v>744.8692</v>
      </c>
      <c r="E10" s="75">
        <v>0.451</v>
      </c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B25" sqref="B25"/>
    </sheetView>
  </sheetViews>
  <sheetFormatPr defaultColWidth="9" defaultRowHeight="13.5" outlineLevelCol="7"/>
  <cols>
    <col min="2" max="2" width="35.5" customWidth="1"/>
    <col min="3" max="3" width="12.125" customWidth="1"/>
    <col min="4" max="4" width="14.875" customWidth="1"/>
    <col min="5" max="5" width="23.75" customWidth="1"/>
  </cols>
  <sheetData>
    <row r="1" s="42" customFormat="1" ht="21" customHeight="1" spans="1:7">
      <c r="A1" s="54"/>
      <c r="B1" s="54"/>
      <c r="C1" s="54"/>
      <c r="D1" s="54"/>
      <c r="E1" s="54"/>
      <c r="F1" s="54"/>
      <c r="G1" s="54"/>
    </row>
    <row r="2" s="42" customFormat="1" ht="29.25" customHeight="1" spans="1:7">
      <c r="A2" s="56" t="s">
        <v>69</v>
      </c>
      <c r="B2" s="56"/>
      <c r="C2" s="56"/>
      <c r="D2" s="56"/>
      <c r="E2" s="56"/>
      <c r="F2" s="57"/>
      <c r="G2" s="57"/>
    </row>
    <row r="3" s="42" customFormat="1" ht="21" customHeight="1" spans="1:7">
      <c r="A3" s="61" t="s">
        <v>26</v>
      </c>
      <c r="B3" s="59"/>
      <c r="C3" s="59"/>
      <c r="D3" s="59"/>
      <c r="E3" s="55" t="s">
        <v>2</v>
      </c>
      <c r="F3" s="54"/>
      <c r="G3" s="54"/>
    </row>
    <row r="4" s="42" customFormat="1" ht="17.25" customHeight="1" spans="1:7">
      <c r="A4" s="45" t="s">
        <v>70</v>
      </c>
      <c r="B4" s="45"/>
      <c r="C4" s="45" t="s">
        <v>71</v>
      </c>
      <c r="D4" s="45"/>
      <c r="E4" s="45"/>
      <c r="F4" s="54"/>
      <c r="G4" s="54"/>
    </row>
    <row r="5" s="42" customFormat="1" ht="21" customHeight="1" spans="1:7">
      <c r="A5" s="45" t="s">
        <v>56</v>
      </c>
      <c r="B5" s="51" t="s">
        <v>57</v>
      </c>
      <c r="C5" s="45" t="s">
        <v>29</v>
      </c>
      <c r="D5" s="45" t="s">
        <v>72</v>
      </c>
      <c r="E5" s="45" t="s">
        <v>73</v>
      </c>
      <c r="F5" s="54"/>
      <c r="G5" s="54"/>
    </row>
    <row r="6" s="42" customFormat="1" ht="21" customHeight="1" spans="1:7">
      <c r="A6" s="45" t="s">
        <v>43</v>
      </c>
      <c r="B6" s="45" t="s">
        <v>43</v>
      </c>
      <c r="C6" s="45">
        <v>1</v>
      </c>
      <c r="D6" s="45">
        <f>C6+1</f>
        <v>2</v>
      </c>
      <c r="E6" s="45">
        <f>D6+1</f>
        <v>3</v>
      </c>
      <c r="F6" s="54"/>
      <c r="G6" s="54"/>
    </row>
    <row r="7" s="42" customFormat="1" ht="27" customHeight="1" spans="1:8">
      <c r="A7" s="71" t="s">
        <v>29</v>
      </c>
      <c r="B7" s="71" t="s">
        <v>44</v>
      </c>
      <c r="C7" s="68">
        <v>744.8692</v>
      </c>
      <c r="D7" s="72">
        <v>744.8692</v>
      </c>
      <c r="E7" s="72"/>
      <c r="F7" s="73"/>
      <c r="G7" s="73"/>
      <c r="H7" s="53"/>
    </row>
    <row r="8" s="42" customFormat="1" ht="27" customHeight="1" spans="1:5">
      <c r="A8" s="71" t="s">
        <v>74</v>
      </c>
      <c r="B8" s="71" t="s">
        <v>75</v>
      </c>
      <c r="C8" s="68">
        <v>739.3492</v>
      </c>
      <c r="D8" s="72">
        <v>739.3492</v>
      </c>
      <c r="E8" s="72"/>
    </row>
    <row r="9" s="42" customFormat="1" ht="27" customHeight="1" spans="1:5">
      <c r="A9" s="71" t="s">
        <v>76</v>
      </c>
      <c r="B9" s="71" t="s">
        <v>77</v>
      </c>
      <c r="C9" s="68">
        <v>312.21</v>
      </c>
      <c r="D9" s="72">
        <v>312.21</v>
      </c>
      <c r="E9" s="72"/>
    </row>
    <row r="10" s="42" customFormat="1" ht="27" customHeight="1" spans="1:5">
      <c r="A10" s="71" t="s">
        <v>78</v>
      </c>
      <c r="B10" s="71" t="s">
        <v>79</v>
      </c>
      <c r="C10" s="68">
        <v>16.7184</v>
      </c>
      <c r="D10" s="72">
        <v>16.7184</v>
      </c>
      <c r="E10" s="72"/>
    </row>
    <row r="11" s="42" customFormat="1" ht="27" customHeight="1" spans="1:5">
      <c r="A11" s="71" t="s">
        <v>80</v>
      </c>
      <c r="B11" s="71" t="s">
        <v>81</v>
      </c>
      <c r="C11" s="68">
        <v>26.0175</v>
      </c>
      <c r="D11" s="72">
        <v>26.0175</v>
      </c>
      <c r="E11" s="72"/>
    </row>
    <row r="12" s="42" customFormat="1" ht="27" customHeight="1" spans="1:5">
      <c r="A12" s="71" t="s">
        <v>82</v>
      </c>
      <c r="B12" s="71" t="s">
        <v>83</v>
      </c>
      <c r="C12" s="68">
        <v>169.146</v>
      </c>
      <c r="D12" s="72">
        <v>169.146</v>
      </c>
      <c r="E12" s="72"/>
    </row>
    <row r="13" s="42" customFormat="1" ht="27" customHeight="1" spans="1:5">
      <c r="A13" s="71" t="s">
        <v>84</v>
      </c>
      <c r="B13" s="71" t="s">
        <v>85</v>
      </c>
      <c r="C13" s="68">
        <v>81.1798</v>
      </c>
      <c r="D13" s="72">
        <v>81.1798</v>
      </c>
      <c r="E13" s="72"/>
    </row>
    <row r="14" s="42" customFormat="1" ht="27" customHeight="1" spans="1:5">
      <c r="A14" s="71" t="s">
        <v>86</v>
      </c>
      <c r="B14" s="71" t="s">
        <v>87</v>
      </c>
      <c r="C14" s="68">
        <v>34.1763</v>
      </c>
      <c r="D14" s="72">
        <v>34.1763</v>
      </c>
      <c r="E14" s="72"/>
    </row>
    <row r="15" s="42" customFormat="1" ht="27" customHeight="1" spans="1:5">
      <c r="A15" s="71" t="s">
        <v>88</v>
      </c>
      <c r="B15" s="71" t="s">
        <v>89</v>
      </c>
      <c r="C15" s="68">
        <v>2.5032</v>
      </c>
      <c r="D15" s="72">
        <v>2.5032</v>
      </c>
      <c r="E15" s="72"/>
    </row>
    <row r="16" s="42" customFormat="1" ht="27" customHeight="1" spans="1:5">
      <c r="A16" s="71" t="s">
        <v>90</v>
      </c>
      <c r="B16" s="71" t="s">
        <v>91</v>
      </c>
      <c r="C16" s="68">
        <v>97.398</v>
      </c>
      <c r="D16" s="72">
        <v>97.398</v>
      </c>
      <c r="E16" s="72"/>
    </row>
    <row r="17" s="42" customFormat="1" ht="27" customHeight="1" spans="1:5">
      <c r="A17" s="71" t="s">
        <v>92</v>
      </c>
      <c r="B17" s="71" t="s">
        <v>93</v>
      </c>
      <c r="C17" s="68">
        <v>5.52</v>
      </c>
      <c r="D17" s="72">
        <v>5.52</v>
      </c>
      <c r="E17" s="72"/>
    </row>
    <row r="18" s="42" customFormat="1" ht="27" customHeight="1" spans="1:5">
      <c r="A18" s="71" t="s">
        <v>94</v>
      </c>
      <c r="B18" s="71" t="s">
        <v>95</v>
      </c>
      <c r="C18" s="68">
        <v>4.44</v>
      </c>
      <c r="D18" s="72">
        <v>4.44</v>
      </c>
      <c r="E18" s="72"/>
    </row>
    <row r="19" s="42" customFormat="1" ht="27" customHeight="1" spans="1:5">
      <c r="A19" s="71" t="s">
        <v>96</v>
      </c>
      <c r="B19" s="71" t="s">
        <v>97</v>
      </c>
      <c r="C19" s="68">
        <v>1.08</v>
      </c>
      <c r="D19" s="72">
        <v>1.08</v>
      </c>
      <c r="E19" s="72"/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M19" sqref="M19"/>
    </sheetView>
  </sheetViews>
  <sheetFormatPr defaultColWidth="9" defaultRowHeight="13.5" outlineLevelRow="6"/>
  <cols>
    <col min="9" max="9" width="10.125" customWidth="1"/>
    <col min="10" max="10" width="25.875" customWidth="1"/>
  </cols>
  <sheetData>
    <row r="1" s="42" customFormat="1" ht="22.5" customHeight="1" spans="7:10">
      <c r="G1" s="62" t="s">
        <v>98</v>
      </c>
      <c r="H1" s="62"/>
      <c r="I1" s="62"/>
      <c r="J1" s="62"/>
    </row>
    <row r="2" s="42" customFormat="1" ht="30" customHeight="1" spans="1:10">
      <c r="A2" s="56" t="s">
        <v>99</v>
      </c>
      <c r="B2" s="56"/>
      <c r="C2" s="56"/>
      <c r="D2" s="56"/>
      <c r="E2" s="56"/>
      <c r="F2" s="56"/>
      <c r="G2" s="56"/>
      <c r="H2" s="56"/>
      <c r="I2" s="56"/>
      <c r="J2" s="56"/>
    </row>
    <row r="3" s="42" customFormat="1" ht="18" customHeight="1" spans="1:10">
      <c r="A3" s="58" t="s">
        <v>52</v>
      </c>
      <c r="B3" s="58"/>
      <c r="C3" s="58"/>
      <c r="D3" s="58"/>
      <c r="E3" s="58"/>
      <c r="F3" s="58"/>
      <c r="G3" s="63"/>
      <c r="H3" s="63"/>
      <c r="I3" s="63"/>
      <c r="J3" s="55" t="s">
        <v>2</v>
      </c>
    </row>
    <row r="4" s="42" customFormat="1" ht="31.5" customHeight="1" spans="1:10">
      <c r="A4" s="45" t="s">
        <v>100</v>
      </c>
      <c r="B4" s="45" t="s">
        <v>101</v>
      </c>
      <c r="C4" s="45" t="s">
        <v>29</v>
      </c>
      <c r="D4" s="64" t="s">
        <v>102</v>
      </c>
      <c r="E4" s="64"/>
      <c r="F4" s="64"/>
      <c r="G4" s="64" t="s">
        <v>103</v>
      </c>
      <c r="H4" s="64" t="s">
        <v>104</v>
      </c>
      <c r="I4" s="64"/>
      <c r="J4" s="64"/>
    </row>
    <row r="5" s="42" customFormat="1" ht="42" customHeight="1" spans="1:10">
      <c r="A5" s="45"/>
      <c r="B5" s="45"/>
      <c r="C5" s="45"/>
      <c r="D5" s="45" t="s">
        <v>39</v>
      </c>
      <c r="E5" s="64" t="s">
        <v>105</v>
      </c>
      <c r="F5" s="64" t="s">
        <v>106</v>
      </c>
      <c r="G5" s="64"/>
      <c r="H5" s="64" t="s">
        <v>39</v>
      </c>
      <c r="I5" s="64" t="s">
        <v>107</v>
      </c>
      <c r="J5" s="64" t="s">
        <v>108</v>
      </c>
    </row>
    <row r="6" s="42" customFormat="1" ht="24" customHeight="1" spans="1:10">
      <c r="A6" s="65" t="s">
        <v>43</v>
      </c>
      <c r="B6" s="65" t="s">
        <v>43</v>
      </c>
      <c r="C6" s="66">
        <v>1</v>
      </c>
      <c r="D6" s="66">
        <v>2</v>
      </c>
      <c r="E6" s="66">
        <v>3</v>
      </c>
      <c r="F6" s="66">
        <v>4</v>
      </c>
      <c r="G6" s="66">
        <v>5</v>
      </c>
      <c r="H6" s="66">
        <v>6</v>
      </c>
      <c r="I6" s="66">
        <v>7</v>
      </c>
      <c r="J6" s="70">
        <v>8</v>
      </c>
    </row>
    <row r="7" s="42" customFormat="1" ht="57" customHeight="1" spans="1:10">
      <c r="A7" s="67" t="s">
        <v>109</v>
      </c>
      <c r="B7" s="67" t="s">
        <v>110</v>
      </c>
      <c r="C7" s="68">
        <v>0.451</v>
      </c>
      <c r="D7" s="68"/>
      <c r="E7" s="68"/>
      <c r="F7" s="68"/>
      <c r="G7" s="69">
        <v>0.451</v>
      </c>
      <c r="H7" s="64"/>
      <c r="I7" s="68"/>
      <c r="J7" s="68"/>
    </row>
  </sheetData>
  <mergeCells count="8">
    <mergeCell ref="G1:J1"/>
    <mergeCell ref="A2:J2"/>
    <mergeCell ref="D4:F4"/>
    <mergeCell ref="H4:J4"/>
    <mergeCell ref="A4:A5"/>
    <mergeCell ref="B4:B5"/>
    <mergeCell ref="C4:C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15" sqref="D15"/>
    </sheetView>
  </sheetViews>
  <sheetFormatPr defaultColWidth="9" defaultRowHeight="13.5" outlineLevelRow="6" outlineLevelCol="7"/>
  <cols>
    <col min="3" max="3" width="13" customWidth="1"/>
    <col min="4" max="4" width="14.25" customWidth="1"/>
    <col min="5" max="5" width="47.75" customWidth="1"/>
  </cols>
  <sheetData>
    <row r="1" s="42" customFormat="1" ht="22.5" customHeight="1" spans="1:7">
      <c r="A1" s="54"/>
      <c r="B1" s="54"/>
      <c r="C1" s="54"/>
      <c r="D1" s="60" t="s">
        <v>111</v>
      </c>
      <c r="E1" s="59"/>
      <c r="F1" s="54"/>
      <c r="G1" s="54"/>
    </row>
    <row r="2" s="42" customFormat="1" ht="29.25" customHeight="1" spans="1:7">
      <c r="A2" s="56" t="s">
        <v>112</v>
      </c>
      <c r="B2" s="56"/>
      <c r="C2" s="56"/>
      <c r="D2" s="56"/>
      <c r="E2" s="56"/>
      <c r="F2" s="57"/>
      <c r="G2" s="57"/>
    </row>
    <row r="3" s="42" customFormat="1" ht="21" customHeight="1" spans="1:7">
      <c r="A3" s="61"/>
      <c r="B3" s="59"/>
      <c r="C3" s="59"/>
      <c r="D3" s="59"/>
      <c r="E3" s="55" t="s">
        <v>2</v>
      </c>
      <c r="F3" s="54"/>
      <c r="G3" s="54"/>
    </row>
    <row r="4" s="42" customFormat="1" ht="24.75" customHeight="1" spans="1:7">
      <c r="A4" s="45" t="s">
        <v>53</v>
      </c>
      <c r="B4" s="45"/>
      <c r="C4" s="45" t="s">
        <v>68</v>
      </c>
      <c r="D4" s="45"/>
      <c r="E4" s="45"/>
      <c r="F4" s="54"/>
      <c r="G4" s="54"/>
    </row>
    <row r="5" s="42" customFormat="1" ht="21" customHeight="1" spans="1:7">
      <c r="A5" s="45" t="s">
        <v>56</v>
      </c>
      <c r="B5" s="45" t="s">
        <v>57</v>
      </c>
      <c r="C5" s="45" t="s">
        <v>29</v>
      </c>
      <c r="D5" s="45" t="s">
        <v>54</v>
      </c>
      <c r="E5" s="45" t="s">
        <v>55</v>
      </c>
      <c r="F5" s="54"/>
      <c r="G5" s="54"/>
    </row>
    <row r="6" s="42" customFormat="1" ht="21" customHeight="1" spans="1:8">
      <c r="A6" s="45" t="s">
        <v>43</v>
      </c>
      <c r="B6" s="45" t="s">
        <v>43</v>
      </c>
      <c r="C6" s="45">
        <v>1</v>
      </c>
      <c r="D6" s="45">
        <f>C6+1</f>
        <v>2</v>
      </c>
      <c r="E6" s="45">
        <f>D6+1</f>
        <v>3</v>
      </c>
      <c r="F6" s="54"/>
      <c r="G6" s="54"/>
      <c r="H6" s="53"/>
    </row>
    <row r="7" s="42" customFormat="1" ht="21" customHeight="1" spans="1:5">
      <c r="A7" s="44"/>
      <c r="B7" s="44"/>
      <c r="C7" s="44"/>
      <c r="D7" s="44"/>
      <c r="E7" s="44"/>
    </row>
  </sheetData>
  <mergeCells count="4">
    <mergeCell ref="D1:E1"/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E37" sqref="E37"/>
    </sheetView>
  </sheetViews>
  <sheetFormatPr defaultColWidth="9" defaultRowHeight="13.5" outlineLevelRow="5" outlineLevelCol="7"/>
  <cols>
    <col min="2" max="2" width="14.875" customWidth="1"/>
    <col min="4" max="4" width="10.75" customWidth="1"/>
    <col min="5" max="5" width="46.5" customWidth="1"/>
  </cols>
  <sheetData>
    <row r="1" s="42" customFormat="1" ht="26.25" customHeight="1" spans="1:7">
      <c r="A1" s="54"/>
      <c r="B1" s="54"/>
      <c r="C1" s="55" t="s">
        <v>113</v>
      </c>
      <c r="D1" s="55"/>
      <c r="E1" s="55"/>
      <c r="F1" s="54"/>
      <c r="G1" s="54"/>
    </row>
    <row r="2" s="42" customFormat="1" ht="29.25" customHeight="1" spans="1:7">
      <c r="A2" s="56" t="s">
        <v>114</v>
      </c>
      <c r="B2" s="56"/>
      <c r="C2" s="56"/>
      <c r="D2" s="56"/>
      <c r="E2" s="56"/>
      <c r="F2" s="57"/>
      <c r="G2" s="57"/>
    </row>
    <row r="3" s="42" customFormat="1" ht="21" customHeight="1" spans="1:7">
      <c r="A3" s="58" t="s">
        <v>1</v>
      </c>
      <c r="B3" s="59"/>
      <c r="C3" s="59"/>
      <c r="D3" s="59"/>
      <c r="E3" s="55" t="s">
        <v>2</v>
      </c>
      <c r="F3" s="54"/>
      <c r="G3" s="54"/>
    </row>
    <row r="4" s="42" customFormat="1" ht="25.5" customHeight="1" spans="1:7">
      <c r="A4" s="45" t="s">
        <v>53</v>
      </c>
      <c r="B4" s="45"/>
      <c r="C4" s="45" t="s">
        <v>68</v>
      </c>
      <c r="D4" s="45"/>
      <c r="E4" s="45"/>
      <c r="F4" s="54"/>
      <c r="G4" s="54"/>
    </row>
    <row r="5" s="42" customFormat="1" ht="28.5" customHeight="1" spans="1:7">
      <c r="A5" s="45" t="s">
        <v>56</v>
      </c>
      <c r="B5" s="45" t="s">
        <v>57</v>
      </c>
      <c r="C5" s="45" t="s">
        <v>29</v>
      </c>
      <c r="D5" s="45" t="s">
        <v>54</v>
      </c>
      <c r="E5" s="45" t="s">
        <v>55</v>
      </c>
      <c r="F5" s="54"/>
      <c r="G5" s="54"/>
    </row>
    <row r="6" s="42" customFormat="1" ht="21" customHeight="1" spans="1:8">
      <c r="A6" s="45" t="s">
        <v>43</v>
      </c>
      <c r="B6" s="45" t="s">
        <v>43</v>
      </c>
      <c r="C6" s="45">
        <v>1</v>
      </c>
      <c r="D6" s="45">
        <f>C6+1</f>
        <v>2</v>
      </c>
      <c r="E6" s="45">
        <f>D6+1</f>
        <v>3</v>
      </c>
      <c r="F6" s="54"/>
      <c r="G6" s="54"/>
      <c r="H6" s="53"/>
    </row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  <vt:lpstr>部门整体支出绩效目标表</vt:lpstr>
      <vt:lpstr>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A-Xiang</cp:lastModifiedBy>
  <dcterms:created xsi:type="dcterms:W3CDTF">2024-12-13T03:24:00Z</dcterms:created>
  <dcterms:modified xsi:type="dcterms:W3CDTF">2025-02-06T08:33:00Z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249D93B40E864F939D93F2061176377F_11</vt:lpwstr>
  </property>
  <property fmtid="{D5CDD505-2E9C-101B-9397-08002B2CF9AE}" pid="3" name="KSOProductBuildVer">
    <vt:lpwstr>2052-12.1.0.19770</vt:lpwstr>
  </property>
</Properties>
</file>