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<sst xmlns="http://schemas.openxmlformats.org/spreadsheetml/2006/main" count="427" uniqueCount="194">
  <si>
    <t>收支预算总表</t>
  </si>
  <si>
    <t>填报单位:[602]赣州市南康区住房和城乡建设局 , [602001]赣州市南康区住房和城乡建设局 , [602002]赣州市南康区规划监察执法大队 , [602003]赣州市南康区城市住房保障管理中心 , [602004]赣州市南康区土地房屋征收管理办公室 , [602005]赣州市南康区人民防空办公室 , [602006]赣州市南康区房地产管理局 , [602095]南康区土地房屋征收管理办公室征拆安置项目资金 , [602096]南康区住房和城乡建设局农村危房改造资金 , [602097]南康区住房和城乡建设局农民工工资专户 , [602098]南康区住房和城乡建设局工程管理费专户 , [602099]南康区住房和城乡建设局工程款专户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</si>
  <si>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</si>
  <si>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</si>
  <si>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</si>
  <si>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</si>
  <si>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</si>
  <si>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</si>
  <si>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</si>
  <si>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</si>
  <si>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</si>
  <si>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</si>
  <si>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</si>
  <si>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</si>
  <si>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</si>
  <si>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</si>
  <si>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</si>
  <si>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</si>
  <si>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</si>
  <si>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</si>
  <si>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</si>
  <si>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</si>
  <si>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</si>
  <si>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</si>
  <si>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</si>
  <si>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</si>
  <si>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[602]赣州市南康区住房和城乡建设局 , [602001]赣州市南康区住房和城乡建设局 , [602002]赣州市南康区规划监察执法大队 , [602003]赣州市南康区城市住房保障管理中心 , [602004]赣州市南康区土地房屋征收管理办公室 , [602005]赣州市南康区人民防空办公室 , [602006]赣州市南康区房地产管理局 , [602095]南康区土地房屋征收管理办公室征拆安置项目资金 , [602096]南康区住房和城乡建设局农村危房改造资金 , [602097]南康区住房和城乡建设局农民工工资专户 , [602098]南康区住房和城乡建设局工程管理费专户 , [602099]南康区住房和城乡建设局工程款专户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</si>
  <si>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</si>
  <si>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</si>
  <si>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</si>
  <si>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</si>
  <si>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</si>
  <si>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</si>
  <si>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</si>
  <si>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</si>
  <si>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</si>
  <si>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</si>
  <si>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</si>
  <si>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</si>
  <si>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</si>
  <si>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</si>
  <si>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</si>
  <si>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</si>
  <si>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</si>
  <si>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</si>
  <si>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201</t>
  </si>
  <si>
    <t>一般公共服务支出</t>
  </si>
  <si>
    <t>　99</t>
  </si>
  <si>
    <t>　其他一般公共服务支出</t>
  </si>
  <si>
    <t>　　2019999</t>
  </si>
  <si>
    <t>　　其他一般公共服务支出</t>
  </si>
  <si>
    <t>205</t>
  </si>
  <si>
    <t>教育支出</t>
  </si>
  <si>
    <t>　01</t>
  </si>
  <si>
    <t>　教育管理事务</t>
  </si>
  <si>
    <t>　　2050101</t>
  </si>
  <si>
    <t>　　行政运行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</si>
  <si>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</si>
  <si>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</si>
  <si>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</si>
  <si>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</si>
  <si>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</si>
  <si>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</si>
  <si>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</si>
  <si>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</si>
  <si>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</si>
  <si>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</si>
  <si>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</si>
  <si>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</si>
  <si>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</si>
  <si>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</si>
  <si>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212</t>
  </si>
  <si>
    <t>城乡社区支出</t>
  </si>
  <si>
    <t>　城乡社区管理事务</t>
  </si>
  <si>
    <t>　　2120101</t>
  </si>
  <si>
    <t>　　2120199</t>
  </si>
  <si>
    <t>　　其他城乡社区管理事务支出</t>
  </si>
  <si>
    <t>　03</t>
  </si>
  <si>
    <t>　城乡社区公共设施</t>
  </si>
  <si>
    <t>　　2120399</t>
  </si>
  <si>
    <t>　　其他城乡社区公共设施支出</t>
  </si>
  <si>
    <t>　城乡社区环境卫生</t>
  </si>
  <si>
    <t>　　2120501</t>
  </si>
  <si>
    <t>　　城乡社区环境卫生</t>
  </si>
  <si>
    <t>　08</t>
  </si>
  <si>
    <t>　国有土地使用权出让收入安排的支出</t>
  </si>
  <si>
    <t>　　2120801</t>
  </si>
  <si>
    <t>　　征地和拆迁补偿支出</t>
  </si>
  <si>
    <t>　　2120803</t>
  </si>
  <si>
    <t>　　城市建设支出</t>
  </si>
  <si>
    <t>　13</t>
  </si>
  <si>
    <t>　城市基础设施配套费安排的支出</t>
  </si>
  <si>
    <t>　　2121399</t>
  </si>
  <si>
    <t>　　其他城市基础设施配套费安排的支出</t>
  </si>
  <si>
    <t>　19</t>
  </si>
  <si>
    <t>　国有土地使用权出让收入对应专项债务收入安排的支出</t>
  </si>
  <si>
    <t>　　2121903</t>
  </si>
  <si>
    <t>215</t>
  </si>
  <si>
    <t>资源勘探工业信息等支出</t>
  </si>
  <si>
    <t>　工业和信息产业监管</t>
  </si>
  <si>
    <t>　　2150501</t>
  </si>
  <si>
    <t>220</t>
  </si>
  <si>
    <t>自然资源海洋气象等支出</t>
  </si>
  <si>
    <t>　其他自然资源海洋气象等支出</t>
  </si>
  <si>
    <t>　　2209999</t>
  </si>
  <si>
    <t>　　其他自然资源海洋气象等支出</t>
  </si>
  <si>
    <t>221</t>
  </si>
  <si>
    <t>住房保障支出</t>
  </si>
  <si>
    <t>　保障性安居工程支出</t>
  </si>
  <si>
    <t>　　2210106</t>
  </si>
  <si>
    <t>　　公共租赁住房</t>
  </si>
  <si>
    <t>　　2210108</t>
  </si>
  <si>
    <t>　　老旧小区改造</t>
  </si>
  <si>
    <t>　02</t>
  </si>
  <si>
    <t>　住房改革支出</t>
  </si>
  <si>
    <t>　　2210201</t>
  </si>
  <si>
    <t>　　住房公积金</t>
  </si>
  <si>
    <t>部门支出总表</t>
  </si>
  <si>
    <t>填报单位[602]赣州市南康区住房和城乡建设局 , [602001]赣州市南康区住房和城乡建设局 , [602002]赣州市南康区规划监察执法大队 , [602003]赣州市南康区城市住房保障管理中心 , [602004]赣州市南康区土地房屋征收管理办公室 , [602005]赣州市南康区人民防空办公室 , [602006]赣州市南康区房地产管理局 , [602095]南康区土地房屋征收管理办公室征拆安置项目资金 , [602096]南康区住房和城乡建设局农村危房改造资金 , [602097]南康区住房和城乡建设局农民工工资专户 , [602098]南康区住房和城乡建设局工程管理费专户 , [602099]南康区住房和城乡建设局工程款专户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</si>
  <si>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</si>
  <si>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</si>
  <si>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</si>
  <si>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</si>
  <si>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</si>
  <si>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</si>
  <si>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</si>
  <si>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</si>
  <si>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</si>
  <si>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</si>
  <si>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</si>
  <si>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</si>
  <si>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</si>
  <si>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</si>
  <si>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</si>
  <si>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</si>
  <si>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</si>
  <si>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</si>
  <si>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</si>
  <si>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</si>
  <si>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</si>
  <si>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</si>
  <si>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</si>
  <si>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</si>
  <si>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</si>
  <si>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</si>
  <si>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</si>
  <si>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</si>
  <si>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</si>
  <si>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</si>
  <si>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</si>
  <si>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</si>
  <si>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</si>
  <si>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</si>
  <si>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</si>
  <si>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</si>
  <si>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</si>
  <si>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</si>
  <si>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</si>
  <si>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302</t>
  </si>
  <si>
    <t>商品和服务支出</t>
  </si>
  <si>
    <t>　30201</t>
  </si>
  <si>
    <t>　办公费</t>
  </si>
  <si>
    <t>　30206</t>
  </si>
  <si>
    <t>　电费</t>
  </si>
  <si>
    <t>　30207</t>
  </si>
  <si>
    <t>　邮电费</t>
  </si>
  <si>
    <t>　30211</t>
  </si>
  <si>
    <t>　差旅费</t>
  </si>
  <si>
    <t>　30217</t>
  </si>
  <si>
    <t>　公务接待费</t>
  </si>
  <si>
    <t>303</t>
  </si>
  <si>
    <t>对个人和家庭的补助</t>
  </si>
  <si>
    <t>　30305</t>
  </si>
  <si>
    <t>　生活补助</t>
  </si>
  <si>
    <t>　30309</t>
  </si>
  <si>
    <t>　奖励金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</si>
  <si>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</si>
  <si>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</si>
  <si>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</si>
  <si>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</si>
  <si>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</si>
  <si>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</si>
  <si>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</si>
  <si>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</si>
  <si>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602</t>
  </si>
  <si>
    <t>赣州市南康区住房和城乡建设局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</si>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</sst>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0.0000;[Red]0.0000"/>
    <numFmt numFmtId="182" formatCode="#,##0.0000"/>
    <numFmt numFmtId="183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9" xfId="0" applyFont="1" applyBorder="1" applyAlignment="1" applyProtection="1">
      <alignment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181" fontId="4" fillId="0" borderId="9" xfId="0" applyNumberFormat="1" applyFont="1" applyBorder="1" applyAlignment="1" applyProtection="1">
      <alignment horizontal="left" vertical="center"/>
      <protection/>
    </xf>
    <xf numFmtId="181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1" fontId="4" fillId="0" borderId="9" xfId="0" applyNumberFormat="1" applyFont="1" applyBorder="1" applyAlignment="1" applyProtection="1">
      <alignment horizontal="right" vertical="center" wrapText="1"/>
      <protection/>
    </xf>
    <xf numFmtId="181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2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3" fontId="4" fillId="0" borderId="9" xfId="0" applyNumberFormat="1" applyFont="1" applyBorder="1" applyAlignment="1" applyProtection="1">
      <alignment horizontal="left" vertical="center" wrapText="1"/>
      <protection/>
    </xf>
    <xf numFmtId="0" fontId="2" fillId="0" borderId="9" xfId="0" applyFont="1" applyBorder="1" applyAlignment="1" applyProtection="1">
      <alignment vertical="center"/>
      <protection/>
    </xf>
    <xf numFmtId="183" fontId="5" fillId="0" borderId="0" xfId="0" applyNumberFormat="1" applyFont="1" applyBorder="1" applyAlignment="1" applyProtection="1">
      <alignment/>
      <protection/>
    </xf>
    <xf numFmtId="183" fontId="6" fillId="0" borderId="0" xfId="0" applyNumberFormat="1" applyFont="1" applyBorder="1" applyAlignment="1" applyProtection="1">
      <alignment horizontal="right" vertical="center"/>
      <protection/>
    </xf>
    <xf numFmtId="183" fontId="2" fillId="0" borderId="0" xfId="0" applyNumberFormat="1" applyFont="1" applyBorder="1" applyAlignment="1" applyProtection="1">
      <alignment/>
      <protection/>
    </xf>
    <xf numFmtId="183" fontId="9" fillId="0" borderId="0" xfId="0" applyNumberFormat="1" applyFont="1" applyBorder="1" applyAlignment="1" applyProtection="1">
      <alignment horizontal="center" vertical="center"/>
      <protection/>
    </xf>
    <xf numFmtId="183" fontId="4" fillId="0" borderId="0" xfId="0" applyNumberFormat="1" applyFont="1" applyBorder="1" applyAlignment="1" applyProtection="1">
      <alignment horizontal="left" vertical="center"/>
      <protection/>
    </xf>
    <xf numFmtId="183" fontId="4" fillId="0" borderId="9" xfId="0" applyNumberFormat="1" applyFont="1" applyBorder="1" applyAlignment="1" applyProtection="1">
      <alignment horizontal="center" vertical="center"/>
      <protection/>
    </xf>
    <xf numFmtId="183" fontId="4" fillId="0" borderId="9" xfId="0" applyNumberFormat="1" applyFont="1" applyBorder="1" applyAlignment="1" applyProtection="1">
      <alignment/>
      <protection/>
    </xf>
    <xf numFmtId="183" fontId="4" fillId="0" borderId="9" xfId="0" applyNumberFormat="1" applyFont="1" applyBorder="1" applyAlignment="1" applyProtection="1">
      <alignment vertical="center"/>
      <protection/>
    </xf>
    <xf numFmtId="183" fontId="4" fillId="0" borderId="9" xfId="0" applyNumberFormat="1" applyFont="1" applyBorder="1" applyAlignment="1" applyProtection="1">
      <alignment horizontal="left" vertical="center"/>
      <protection/>
    </xf>
    <xf numFmtId="183" fontId="4" fillId="0" borderId="9" xfId="0" applyNumberFormat="1" applyFont="1" applyBorder="1" applyAlignment="1" applyProtection="1">
      <alignment horizontal="right" vertical="center" wrapText="1"/>
      <protection/>
    </xf>
    <xf numFmtId="183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60"/>
      <c r="B1" s="60"/>
      <c r="C1" s="60"/>
      <c r="D1" s="61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</row>
    <row r="2" spans="1:251" s="1" customFormat="1" ht="29.25" customHeight="1">
      <c r="A2" s="63" t="s">
        <v>0</v>
      </c>
      <c r="B2" s="63"/>
      <c r="C2" s="63"/>
      <c r="D2" s="63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  <c r="IQ2" s="62"/>
    </row>
    <row r="3" spans="1:251" s="1" customFormat="1" ht="17.25" customHeight="1">
      <c r="A3" s="64" t="s">
        <v>1</v>
      </c>
      <c r="B3" s="62"/>
      <c r="C3" s="62"/>
      <c r="D3" s="61" t="s">
        <v>2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2"/>
      <c r="GK3" s="62"/>
      <c r="GL3" s="62"/>
      <c r="GM3" s="62"/>
      <c r="GN3" s="62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62"/>
      <c r="GZ3" s="62"/>
      <c r="HA3" s="62"/>
      <c r="HB3" s="62"/>
      <c r="HC3" s="62"/>
      <c r="HD3" s="62"/>
      <c r="HE3" s="62"/>
      <c r="HF3" s="62"/>
      <c r="HG3" s="62"/>
      <c r="HH3" s="62"/>
      <c r="HI3" s="62"/>
      <c r="HJ3" s="62"/>
      <c r="HK3" s="62"/>
      <c r="HL3" s="62"/>
      <c r="HM3" s="62"/>
      <c r="HN3" s="62"/>
      <c r="HO3" s="62"/>
      <c r="HP3" s="62"/>
      <c r="HQ3" s="62"/>
      <c r="HR3" s="62"/>
      <c r="HS3" s="62"/>
      <c r="HT3" s="62"/>
      <c r="HU3" s="62"/>
      <c r="HV3" s="62"/>
      <c r="HW3" s="62"/>
      <c r="HX3" s="62"/>
      <c r="HY3" s="62"/>
      <c r="HZ3" s="62"/>
      <c r="IA3" s="62"/>
      <c r="IB3" s="62"/>
      <c r="IC3" s="62"/>
      <c r="ID3" s="62"/>
      <c r="IE3" s="62"/>
      <c r="IF3" s="62"/>
      <c r="IG3" s="62"/>
      <c r="IH3" s="62"/>
      <c r="II3" s="62"/>
      <c r="IJ3" s="62"/>
      <c r="IK3" s="62"/>
      <c r="IL3" s="62"/>
      <c r="IM3" s="62"/>
      <c r="IN3" s="62"/>
      <c r="IO3" s="62"/>
      <c r="IP3" s="62"/>
      <c r="IQ3" s="62"/>
    </row>
    <row r="4" spans="1:251" s="1" customFormat="1" ht="15.75" customHeight="1">
      <c r="A4" s="65" t="s">
        <v>3</v>
      </c>
      <c r="B4" s="65"/>
      <c r="C4" s="65" t="s">
        <v>4</v>
      </c>
      <c r="D4" s="65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62"/>
      <c r="IG4" s="62"/>
      <c r="IH4" s="62"/>
      <c r="II4" s="62"/>
      <c r="IJ4" s="62"/>
      <c r="IK4" s="62"/>
      <c r="IL4" s="62"/>
      <c r="IM4" s="62"/>
      <c r="IN4" s="62"/>
      <c r="IO4" s="62"/>
      <c r="IP4" s="62"/>
      <c r="IQ4" s="62"/>
    </row>
    <row r="5" spans="1:251" s="1" customFormat="1" ht="15.75" customHeight="1">
      <c r="A5" s="65" t="s">
        <v>5</v>
      </c>
      <c r="B5" s="65" t="s">
        <v>6</v>
      </c>
      <c r="C5" s="65" t="s">
        <v>7</v>
      </c>
      <c r="D5" s="65" t="s">
        <v>6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  <c r="IE5" s="62"/>
      <c r="IF5" s="62"/>
      <c r="IG5" s="62"/>
      <c r="IH5" s="62"/>
      <c r="II5" s="62"/>
      <c r="IJ5" s="62"/>
      <c r="IK5" s="62"/>
      <c r="IL5" s="62"/>
      <c r="IM5" s="62"/>
      <c r="IN5" s="62"/>
      <c r="IO5" s="62"/>
      <c r="IP5" s="62"/>
      <c r="IQ5" s="62"/>
    </row>
    <row r="6" spans="1:251" s="1" customFormat="1" ht="15.75" customHeight="1">
      <c r="A6" s="66" t="s">
        <v>8</v>
      </c>
      <c r="B6" s="50">
        <f>SUM(B7,B8,B9)</f>
        <v>4137.952333</v>
      </c>
      <c r="C6" s="67" t="str">
        <f>IF(ISBLANK('支出总表（引用）'!A8)," ",'支出总表（引用）'!A8)</f>
        <v>一般公共服务支出</v>
      </c>
      <c r="D6" s="34">
        <f>IF(ISBLANK('支出总表（引用）'!B8)," ",'支出总表（引用）'!B8)</f>
        <v>1958.629327</v>
      </c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  <c r="IP6" s="62"/>
      <c r="IQ6" s="62"/>
    </row>
    <row r="7" spans="1:251" s="1" customFormat="1" ht="15.75" customHeight="1">
      <c r="A7" s="68" t="s">
        <v>9</v>
      </c>
      <c r="B7" s="6">
        <v>4137.952333</v>
      </c>
      <c r="C7" s="67" t="str">
        <f>IF(ISBLANK('支出总表（引用）'!A9)," ",'支出总表（引用）'!A9)</f>
        <v>教育支出</v>
      </c>
      <c r="D7" s="34">
        <f>IF(ISBLANK('支出总表（引用）'!B9)," ",'支出总表（引用）'!B9)</f>
        <v>76.5505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</row>
    <row r="8" spans="1:250" s="1" customFormat="1" ht="15.75" customHeight="1">
      <c r="A8" s="68" t="s">
        <v>10</v>
      </c>
      <c r="B8" s="69"/>
      <c r="C8" s="67" t="str">
        <f>IF(ISBLANK('支出总表（引用）'!A10)," ",'支出总表（引用）'!A10)</f>
        <v>社会保障和就业支出</v>
      </c>
      <c r="D8" s="34">
        <f>IF(ISBLANK('支出总表（引用）'!B10)," ",'支出总表（引用）'!B10)</f>
        <v>203.549068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</row>
    <row r="9" spans="1:251" s="1" customFormat="1" ht="15.75" customHeight="1">
      <c r="A9" s="68" t="s">
        <v>11</v>
      </c>
      <c r="B9" s="46"/>
      <c r="C9" s="67" t="str">
        <f>IF(ISBLANK('支出总表（引用）'!A11)," ",'支出总表（引用）'!A11)</f>
        <v>卫生健康支出</v>
      </c>
      <c r="D9" s="34">
        <f>IF(ISBLANK('支出总表（引用）'!B11)," ",'支出总表（引用）'!B11)</f>
        <v>59.3794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</row>
    <row r="10" spans="1:251" s="1" customFormat="1" ht="15.75" customHeight="1">
      <c r="A10" s="66" t="s">
        <v>12</v>
      </c>
      <c r="B10" s="50"/>
      <c r="C10" s="67" t="str">
        <f>IF(ISBLANK('支出总表（引用）'!A12)," ",'支出总表（引用）'!A12)</f>
        <v>城乡社区支出</v>
      </c>
      <c r="D10" s="34">
        <f>IF(ISBLANK('支出总表（引用）'!B12)," ",'支出总表（引用）'!B12)</f>
        <v>161150.482964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</row>
    <row r="11" spans="1:251" s="1" customFormat="1" ht="15.75" customHeight="1">
      <c r="A11" s="68" t="s">
        <v>13</v>
      </c>
      <c r="B11" s="50"/>
      <c r="C11" s="67" t="str">
        <f>IF(ISBLANK('支出总表（引用）'!A13)," ",'支出总表（引用）'!A13)</f>
        <v>资源勘探工业信息等支出</v>
      </c>
      <c r="D11" s="34">
        <f>IF(ISBLANK('支出总表（引用）'!B13)," ",'支出总表（引用）'!B13)</f>
        <v>5.4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</row>
    <row r="12" spans="1:251" s="1" customFormat="1" ht="15.75" customHeight="1">
      <c r="A12" s="68" t="s">
        <v>14</v>
      </c>
      <c r="B12" s="50"/>
      <c r="C12" s="67" t="str">
        <f>IF(ISBLANK('支出总表（引用）'!A14)," ",'支出总表（引用）'!A14)</f>
        <v>自然资源海洋气象等支出</v>
      </c>
      <c r="D12" s="34">
        <f>IF(ISBLANK('支出总表（引用）'!B14)," ",'支出总表（引用）'!B14)</f>
        <v>1490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</row>
    <row r="13" spans="1:251" s="1" customFormat="1" ht="15.75" customHeight="1">
      <c r="A13" s="68" t="s">
        <v>15</v>
      </c>
      <c r="B13" s="50"/>
      <c r="C13" s="67" t="str">
        <f>IF(ISBLANK('支出总表（引用）'!A15)," ",'支出总表（引用）'!A15)</f>
        <v>住房保障支出</v>
      </c>
      <c r="D13" s="34">
        <f>IF(ISBLANK('支出总表（引用）'!B15)," ",'支出总表（引用）'!B15)</f>
        <v>2583.627008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</row>
    <row r="14" spans="1:251" s="1" customFormat="1" ht="15.75" customHeight="1">
      <c r="A14" s="68" t="s">
        <v>16</v>
      </c>
      <c r="B14" s="29"/>
      <c r="C14" s="67" t="str">
        <f>IF(ISBLANK('支出总表（引用）'!A16)," ",'支出总表（引用）'!A16)</f>
        <v> </v>
      </c>
      <c r="D14" s="34" t="str">
        <f>IF(ISBLANK('支出总表（引用）'!B16)," ",'支出总表（引用）'!B16)</f>
        <v> 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</row>
    <row r="15" spans="1:251" s="1" customFormat="1" ht="15.75" customHeight="1">
      <c r="A15" s="68" t="s">
        <v>17</v>
      </c>
      <c r="B15" s="29">
        <v>160360.035934</v>
      </c>
      <c r="C15" s="67" t="str">
        <f>IF(ISBLANK('支出总表（引用）'!A17)," ",'支出总表（引用）'!A17)</f>
        <v> </v>
      </c>
      <c r="D15" s="34" t="str">
        <f>IF(ISBLANK('支出总表（引用）'!B17)," ",'支出总表（引用）'!B17)</f>
        <v> 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</row>
    <row r="16" spans="1:251" s="1" customFormat="1" ht="15.75" customHeight="1">
      <c r="A16" s="66"/>
      <c r="B16" s="69"/>
      <c r="C16" s="67" t="str">
        <f>IF(ISBLANK('支出总表（引用）'!A18)," ",'支出总表（引用）'!A18)</f>
        <v> </v>
      </c>
      <c r="D16" s="34" t="str">
        <f>IF(ISBLANK('支出总表（引用）'!B18)," ",'支出总表（引用）'!B18)</f>
        <v> 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</row>
    <row r="17" spans="1:251" s="1" customFormat="1" ht="15.75" customHeight="1">
      <c r="A17" s="66"/>
      <c r="B17" s="69"/>
      <c r="C17" s="67" t="str">
        <f>IF(ISBLANK('支出总表（引用）'!A19)," ",'支出总表（引用）'!A19)</f>
        <v> </v>
      </c>
      <c r="D17" s="34" t="str">
        <f>IF(ISBLANK('支出总表（引用）'!B19)," ",'支出总表（引用）'!B19)</f>
        <v> 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</row>
    <row r="18" spans="1:251" s="1" customFormat="1" ht="15.75" customHeight="1">
      <c r="A18" s="66"/>
      <c r="B18" s="69"/>
      <c r="C18" s="67" t="str">
        <f>IF(ISBLANK('支出总表（引用）'!A20)," ",'支出总表（引用）'!A20)</f>
        <v> </v>
      </c>
      <c r="D18" s="34" t="str">
        <f>IF(ISBLANK('支出总表（引用）'!B20)," ",'支出总表（引用）'!B20)</f>
        <v> </v>
      </c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</row>
    <row r="19" spans="1:251" s="1" customFormat="1" ht="15.75" customHeight="1">
      <c r="A19" s="66"/>
      <c r="C19" s="67" t="str">
        <f>IF(ISBLANK('支出总表（引用）'!A21)," ",'支出总表（引用）'!A21)</f>
        <v> </v>
      </c>
      <c r="D19" s="34" t="str">
        <f>IF(ISBLANK('支出总表（引用）'!B21)," ",'支出总表（引用）'!B21)</f>
        <v> </v>
      </c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  <c r="IP19" s="62"/>
      <c r="IQ19" s="62"/>
    </row>
    <row r="20" spans="1:251" s="1" customFormat="1" ht="15.75" customHeight="1">
      <c r="A20" s="66"/>
      <c r="B20" s="69"/>
      <c r="C20" s="67" t="str">
        <f>IF(ISBLANK('支出总表（引用）'!A22)," ",'支出总表（引用）'!A22)</f>
        <v> </v>
      </c>
      <c r="D20" s="34" t="str">
        <f>IF(ISBLANK('支出总表（引用）'!B22)," ",'支出总表（引用）'!B22)</f>
        <v> </v>
      </c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  <c r="IQ20" s="62"/>
    </row>
    <row r="21" spans="1:251" s="1" customFormat="1" ht="15.75" customHeight="1">
      <c r="A21" s="66"/>
      <c r="B21" s="69"/>
      <c r="C21" s="67" t="str">
        <f>IF(ISBLANK('支出总表（引用）'!A23)," ",'支出总表（引用）'!A23)</f>
        <v> </v>
      </c>
      <c r="D21" s="34" t="str">
        <f>IF(ISBLANK('支出总表（引用）'!B23)," ",'支出总表（引用）'!B23)</f>
        <v> </v>
      </c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</row>
    <row r="22" spans="1:251" s="1" customFormat="1" ht="15.75" customHeight="1">
      <c r="A22" s="66"/>
      <c r="B22" s="69"/>
      <c r="C22" s="67" t="str">
        <f>IF(ISBLANK('支出总表（引用）'!A24)," ",'支出总表（引用）'!A24)</f>
        <v> </v>
      </c>
      <c r="D22" s="34" t="str">
        <f>IF(ISBLANK('支出总表（引用）'!B24)," ",'支出总表（引用）'!B24)</f>
        <v> </v>
      </c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  <c r="IQ22" s="62"/>
    </row>
    <row r="23" spans="1:251" s="1" customFormat="1" ht="15.75" customHeight="1">
      <c r="A23" s="66"/>
      <c r="B23" s="69"/>
      <c r="C23" s="67" t="str">
        <f>IF(ISBLANK('支出总表（引用）'!A25)," ",'支出总表（引用）'!A25)</f>
        <v> </v>
      </c>
      <c r="D23" s="34" t="str">
        <f>IF(ISBLANK('支出总表（引用）'!B25)," ",'支出总表（引用）'!B25)</f>
        <v> </v>
      </c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  <c r="IM23" s="62"/>
      <c r="IN23" s="62"/>
      <c r="IO23" s="62"/>
      <c r="IP23" s="62"/>
      <c r="IQ23" s="62"/>
    </row>
    <row r="24" spans="1:251" s="1" customFormat="1" ht="15.75" customHeight="1">
      <c r="A24" s="66"/>
      <c r="B24" s="69"/>
      <c r="C24" s="67" t="str">
        <f>IF(ISBLANK('支出总表（引用）'!A26)," ",'支出总表（引用）'!A26)</f>
        <v> </v>
      </c>
      <c r="D24" s="34" t="str">
        <f>IF(ISBLANK('支出总表（引用）'!B26)," ",'支出总表（引用）'!B26)</f>
        <v> </v>
      </c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  <c r="IP24" s="62"/>
      <c r="IQ24" s="62"/>
    </row>
    <row r="25" spans="1:251" s="1" customFormat="1" ht="15.75" customHeight="1">
      <c r="A25" s="66"/>
      <c r="B25" s="69"/>
      <c r="C25" s="67" t="str">
        <f>IF(ISBLANK('支出总表（引用）'!A27)," ",'支出总表（引用）'!A27)</f>
        <v> </v>
      </c>
      <c r="D25" s="34" t="str">
        <f>IF(ISBLANK('支出总表（引用）'!B27)," ",'支出总表（引用）'!B27)</f>
        <v> </v>
      </c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  <c r="IJ25" s="62"/>
      <c r="IK25" s="62"/>
      <c r="IL25" s="62"/>
      <c r="IM25" s="62"/>
      <c r="IN25" s="62"/>
      <c r="IO25" s="62"/>
      <c r="IP25" s="62"/>
      <c r="IQ25" s="62"/>
    </row>
    <row r="26" spans="1:251" s="1" customFormat="1" ht="15.75" customHeight="1">
      <c r="A26" s="66"/>
      <c r="B26" s="69"/>
      <c r="C26" s="67" t="str">
        <f>IF(ISBLANK('支出总表（引用）'!A28)," ",'支出总表（引用）'!A28)</f>
        <v> </v>
      </c>
      <c r="D26" s="34" t="str">
        <f>IF(ISBLANK('支出总表（引用）'!B28)," ",'支出总表（引用）'!B28)</f>
        <v> </v>
      </c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2"/>
      <c r="IF26" s="62"/>
      <c r="IG26" s="62"/>
      <c r="IH26" s="62"/>
      <c r="II26" s="62"/>
      <c r="IJ26" s="62"/>
      <c r="IK26" s="62"/>
      <c r="IL26" s="62"/>
      <c r="IM26" s="62"/>
      <c r="IN26" s="62"/>
      <c r="IO26" s="62"/>
      <c r="IP26" s="62"/>
      <c r="IQ26" s="62"/>
    </row>
    <row r="27" spans="1:251" s="1" customFormat="1" ht="15.75" customHeight="1">
      <c r="A27" s="66"/>
      <c r="B27" s="69"/>
      <c r="C27" s="67" t="str">
        <f>IF(ISBLANK('支出总表（引用）'!A29)," ",'支出总表（引用）'!A29)</f>
        <v> </v>
      </c>
      <c r="D27" s="34" t="str">
        <f>IF(ISBLANK('支出总表（引用）'!B29)," ",'支出总表（引用）'!B29)</f>
        <v> </v>
      </c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  <c r="IJ27" s="62"/>
      <c r="IK27" s="62"/>
      <c r="IL27" s="62"/>
      <c r="IM27" s="62"/>
      <c r="IN27" s="62"/>
      <c r="IO27" s="62"/>
      <c r="IP27" s="62"/>
      <c r="IQ27" s="62"/>
    </row>
    <row r="28" spans="1:251" s="1" customFormat="1" ht="15.75" customHeight="1">
      <c r="A28" s="66"/>
      <c r="B28" s="69"/>
      <c r="C28" s="67" t="str">
        <f>IF(ISBLANK('支出总表（引用）'!A30)," ",'支出总表（引用）'!A30)</f>
        <v> </v>
      </c>
      <c r="D28" s="34" t="str">
        <f>IF(ISBLANK('支出总表（引用）'!B30)," ",'支出总表（引用）'!B30)</f>
        <v> </v>
      </c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  <c r="IF28" s="62"/>
      <c r="IG28" s="62"/>
      <c r="IH28" s="62"/>
      <c r="II28" s="62"/>
      <c r="IJ28" s="62"/>
      <c r="IK28" s="62"/>
      <c r="IL28" s="62"/>
      <c r="IM28" s="62"/>
      <c r="IN28" s="62"/>
      <c r="IO28" s="62"/>
      <c r="IP28" s="62"/>
      <c r="IQ28" s="62"/>
    </row>
    <row r="29" spans="1:251" s="1" customFormat="1" ht="15.75" customHeight="1">
      <c r="A29" s="66"/>
      <c r="B29" s="69"/>
      <c r="C29" s="67" t="str">
        <f>IF(ISBLANK('支出总表（引用）'!A31)," ",'支出总表（引用）'!A31)</f>
        <v> </v>
      </c>
      <c r="D29" s="34" t="str">
        <f>IF(ISBLANK('支出总表（引用）'!B31)," ",'支出总表（引用）'!B31)</f>
        <v> </v>
      </c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  <c r="IO29" s="62"/>
      <c r="IP29" s="62"/>
      <c r="IQ29" s="62"/>
    </row>
    <row r="30" spans="1:251" s="1" customFormat="1" ht="15.75" customHeight="1">
      <c r="A30" s="66"/>
      <c r="B30" s="69"/>
      <c r="C30" s="67" t="str">
        <f>IF(ISBLANK('支出总表（引用）'!A32)," ",'支出总表（引用）'!A32)</f>
        <v> </v>
      </c>
      <c r="D30" s="34" t="str">
        <f>IF(ISBLANK('支出总表（引用）'!B32)," ",'支出总表（引用）'!B32)</f>
        <v> </v>
      </c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  <c r="II30" s="62"/>
      <c r="IJ30" s="62"/>
      <c r="IK30" s="62"/>
      <c r="IL30" s="62"/>
      <c r="IM30" s="62"/>
      <c r="IN30" s="62"/>
      <c r="IO30" s="62"/>
      <c r="IP30" s="62"/>
      <c r="IQ30" s="62"/>
    </row>
    <row r="31" spans="1:251" s="1" customFormat="1" ht="15.75" customHeight="1">
      <c r="A31" s="66"/>
      <c r="B31" s="69"/>
      <c r="C31" s="67" t="str">
        <f>IF(ISBLANK('支出总表（引用）'!A33)," ",'支出总表（引用）'!A33)</f>
        <v> </v>
      </c>
      <c r="D31" s="34" t="str">
        <f>IF(ISBLANK('支出总表（引用）'!B33)," ",'支出总表（引用）'!B33)</f>
        <v> </v>
      </c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  <c r="II31" s="62"/>
      <c r="IJ31" s="62"/>
      <c r="IK31" s="62"/>
      <c r="IL31" s="62"/>
      <c r="IM31" s="62"/>
      <c r="IN31" s="62"/>
      <c r="IO31" s="62"/>
      <c r="IP31" s="62"/>
      <c r="IQ31" s="62"/>
    </row>
    <row r="32" spans="1:251" s="1" customFormat="1" ht="15.75" customHeight="1">
      <c r="A32" s="66"/>
      <c r="B32" s="69"/>
      <c r="C32" s="67" t="str">
        <f>IF(ISBLANK('支出总表（引用）'!A34)," ",'支出总表（引用）'!A34)</f>
        <v> </v>
      </c>
      <c r="D32" s="34" t="str">
        <f>IF(ISBLANK('支出总表（引用）'!B34)," ",'支出总表（引用）'!B34)</f>
        <v> </v>
      </c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2"/>
      <c r="GX32" s="62"/>
      <c r="GY32" s="62"/>
      <c r="GZ32" s="62"/>
      <c r="HA32" s="62"/>
      <c r="HB32" s="62"/>
      <c r="HC32" s="62"/>
      <c r="HD32" s="62"/>
      <c r="HE32" s="62"/>
      <c r="HF32" s="62"/>
      <c r="HG32" s="62"/>
      <c r="HH32" s="62"/>
      <c r="HI32" s="62"/>
      <c r="HJ32" s="62"/>
      <c r="HK32" s="62"/>
      <c r="HL32" s="62"/>
      <c r="HM32" s="62"/>
      <c r="HN32" s="62"/>
      <c r="HO32" s="62"/>
      <c r="HP32" s="62"/>
      <c r="HQ32" s="62"/>
      <c r="HR32" s="62"/>
      <c r="HS32" s="62"/>
      <c r="HT32" s="62"/>
      <c r="HU32" s="62"/>
      <c r="HV32" s="62"/>
      <c r="HW32" s="62"/>
      <c r="HX32" s="62"/>
      <c r="HY32" s="62"/>
      <c r="HZ32" s="62"/>
      <c r="IA32" s="62"/>
      <c r="IB32" s="62"/>
      <c r="IC32" s="62"/>
      <c r="ID32" s="62"/>
      <c r="IE32" s="62"/>
      <c r="IF32" s="62"/>
      <c r="IG32" s="62"/>
      <c r="IH32" s="62"/>
      <c r="II32" s="62"/>
      <c r="IJ32" s="62"/>
      <c r="IK32" s="62"/>
      <c r="IL32" s="62"/>
      <c r="IM32" s="62"/>
      <c r="IN32" s="62"/>
      <c r="IO32" s="62"/>
      <c r="IP32" s="62"/>
      <c r="IQ32" s="62"/>
    </row>
    <row r="33" spans="1:251" s="1" customFormat="1" ht="15.75" customHeight="1">
      <c r="A33" s="66"/>
      <c r="B33" s="69"/>
      <c r="C33" s="67" t="str">
        <f>IF(ISBLANK('支出总表（引用）'!A35)," ",'支出总表（引用）'!A35)</f>
        <v> </v>
      </c>
      <c r="D33" s="34" t="str">
        <f>IF(ISBLANK('支出总表（引用）'!B35)," ",'支出总表（引用）'!B35)</f>
        <v> </v>
      </c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2"/>
      <c r="FK33" s="62"/>
      <c r="FL33" s="62"/>
      <c r="FM33" s="62"/>
      <c r="FN33" s="62"/>
      <c r="FO33" s="62"/>
      <c r="FP33" s="62"/>
      <c r="FQ33" s="62"/>
      <c r="FR33" s="62"/>
      <c r="FS33" s="62"/>
      <c r="FT33" s="62"/>
      <c r="FU33" s="62"/>
      <c r="FV33" s="62"/>
      <c r="FW33" s="62"/>
      <c r="FX33" s="62"/>
      <c r="FY33" s="62"/>
      <c r="FZ33" s="62"/>
      <c r="GA33" s="62"/>
      <c r="GB33" s="62"/>
      <c r="GC33" s="62"/>
      <c r="GD33" s="62"/>
      <c r="GE33" s="62"/>
      <c r="GF33" s="62"/>
      <c r="GG33" s="62"/>
      <c r="GH33" s="62"/>
      <c r="GI33" s="62"/>
      <c r="GJ33" s="62"/>
      <c r="GK33" s="62"/>
      <c r="GL33" s="62"/>
      <c r="GM33" s="62"/>
      <c r="GN33" s="62"/>
      <c r="GO33" s="62"/>
      <c r="GP33" s="62"/>
      <c r="GQ33" s="62"/>
      <c r="GR33" s="62"/>
      <c r="GS33" s="62"/>
      <c r="GT33" s="62"/>
      <c r="GU33" s="62"/>
      <c r="GV33" s="62"/>
      <c r="GW33" s="62"/>
      <c r="GX33" s="62"/>
      <c r="GY33" s="62"/>
      <c r="GZ33" s="62"/>
      <c r="HA33" s="62"/>
      <c r="HB33" s="62"/>
      <c r="HC33" s="62"/>
      <c r="HD33" s="62"/>
      <c r="HE33" s="62"/>
      <c r="HF33" s="62"/>
      <c r="HG33" s="62"/>
      <c r="HH33" s="62"/>
      <c r="HI33" s="62"/>
      <c r="HJ33" s="62"/>
      <c r="HK33" s="62"/>
      <c r="HL33" s="62"/>
      <c r="HM33" s="62"/>
      <c r="HN33" s="62"/>
      <c r="HO33" s="62"/>
      <c r="HP33" s="62"/>
      <c r="HQ33" s="62"/>
      <c r="HR33" s="62"/>
      <c r="HS33" s="62"/>
      <c r="HT33" s="62"/>
      <c r="HU33" s="62"/>
      <c r="HV33" s="62"/>
      <c r="HW33" s="62"/>
      <c r="HX33" s="62"/>
      <c r="HY33" s="62"/>
      <c r="HZ33" s="62"/>
      <c r="IA33" s="62"/>
      <c r="IB33" s="62"/>
      <c r="IC33" s="62"/>
      <c r="ID33" s="62"/>
      <c r="IE33" s="62"/>
      <c r="IF33" s="62"/>
      <c r="IG33" s="62"/>
      <c r="IH33" s="62"/>
      <c r="II33" s="62"/>
      <c r="IJ33" s="62"/>
      <c r="IK33" s="62"/>
      <c r="IL33" s="62"/>
      <c r="IM33" s="62"/>
      <c r="IN33" s="62"/>
      <c r="IO33" s="62"/>
      <c r="IP33" s="62"/>
      <c r="IQ33" s="62"/>
    </row>
    <row r="34" spans="1:251" s="1" customFormat="1" ht="15.75" customHeight="1">
      <c r="A34" s="66"/>
      <c r="B34" s="69"/>
      <c r="C34" s="67" t="str">
        <f>IF(ISBLANK('支出总表（引用）'!A36)," ",'支出总表（引用）'!A36)</f>
        <v> </v>
      </c>
      <c r="D34" s="34" t="str">
        <f>IF(ISBLANK('支出总表（引用）'!B36)," ",'支出总表（引用）'!B36)</f>
        <v> </v>
      </c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  <c r="FW34" s="62"/>
      <c r="FX34" s="62"/>
      <c r="FY34" s="62"/>
      <c r="FZ34" s="62"/>
      <c r="GA34" s="62"/>
      <c r="GB34" s="62"/>
      <c r="GC34" s="62"/>
      <c r="GD34" s="62"/>
      <c r="GE34" s="62"/>
      <c r="GF34" s="62"/>
      <c r="GG34" s="62"/>
      <c r="GH34" s="62"/>
      <c r="GI34" s="62"/>
      <c r="GJ34" s="62"/>
      <c r="GK34" s="62"/>
      <c r="GL34" s="62"/>
      <c r="GM34" s="62"/>
      <c r="GN34" s="62"/>
      <c r="GO34" s="62"/>
      <c r="GP34" s="62"/>
      <c r="GQ34" s="62"/>
      <c r="GR34" s="62"/>
      <c r="GS34" s="62"/>
      <c r="GT34" s="62"/>
      <c r="GU34" s="62"/>
      <c r="GV34" s="62"/>
      <c r="GW34" s="62"/>
      <c r="GX34" s="62"/>
      <c r="GY34" s="62"/>
      <c r="GZ34" s="62"/>
      <c r="HA34" s="62"/>
      <c r="HB34" s="62"/>
      <c r="HC34" s="62"/>
      <c r="HD34" s="62"/>
      <c r="HE34" s="62"/>
      <c r="HF34" s="62"/>
      <c r="HG34" s="62"/>
      <c r="HH34" s="62"/>
      <c r="HI34" s="62"/>
      <c r="HJ34" s="62"/>
      <c r="HK34" s="62"/>
      <c r="HL34" s="62"/>
      <c r="HM34" s="62"/>
      <c r="HN34" s="62"/>
      <c r="HO34" s="62"/>
      <c r="HP34" s="62"/>
      <c r="HQ34" s="62"/>
      <c r="HR34" s="62"/>
      <c r="HS34" s="62"/>
      <c r="HT34" s="62"/>
      <c r="HU34" s="62"/>
      <c r="HV34" s="62"/>
      <c r="HW34" s="62"/>
      <c r="HX34" s="62"/>
      <c r="HY34" s="62"/>
      <c r="HZ34" s="62"/>
      <c r="IA34" s="62"/>
      <c r="IB34" s="62"/>
      <c r="IC34" s="62"/>
      <c r="ID34" s="62"/>
      <c r="IE34" s="62"/>
      <c r="IF34" s="62"/>
      <c r="IG34" s="62"/>
      <c r="IH34" s="62"/>
      <c r="II34" s="62"/>
      <c r="IJ34" s="62"/>
      <c r="IK34" s="62"/>
      <c r="IL34" s="62"/>
      <c r="IM34" s="62"/>
      <c r="IN34" s="62"/>
      <c r="IO34" s="62"/>
      <c r="IP34" s="62"/>
      <c r="IQ34" s="62"/>
    </row>
    <row r="35" spans="1:251" s="1" customFormat="1" ht="15.75" customHeight="1">
      <c r="A35" s="66"/>
      <c r="B35" s="69"/>
      <c r="C35" s="67" t="str">
        <f>IF(ISBLANK('支出总表（引用）'!A37)," ",'支出总表（引用）'!A37)</f>
        <v> </v>
      </c>
      <c r="D35" s="34" t="str">
        <f>IF(ISBLANK('支出总表（引用）'!B37)," ",'支出总表（引用）'!B37)</f>
        <v> </v>
      </c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2"/>
      <c r="FK35" s="62"/>
      <c r="FL35" s="62"/>
      <c r="FM35" s="62"/>
      <c r="FN35" s="62"/>
      <c r="FO35" s="62"/>
      <c r="FP35" s="62"/>
      <c r="FQ35" s="62"/>
      <c r="FR35" s="62"/>
      <c r="FS35" s="62"/>
      <c r="FT35" s="62"/>
      <c r="FU35" s="62"/>
      <c r="FV35" s="62"/>
      <c r="FW35" s="62"/>
      <c r="FX35" s="62"/>
      <c r="FY35" s="62"/>
      <c r="FZ35" s="62"/>
      <c r="GA35" s="62"/>
      <c r="GB35" s="62"/>
      <c r="GC35" s="62"/>
      <c r="GD35" s="62"/>
      <c r="GE35" s="62"/>
      <c r="GF35" s="62"/>
      <c r="GG35" s="62"/>
      <c r="GH35" s="62"/>
      <c r="GI35" s="62"/>
      <c r="GJ35" s="62"/>
      <c r="GK35" s="62"/>
      <c r="GL35" s="62"/>
      <c r="GM35" s="62"/>
      <c r="GN35" s="62"/>
      <c r="GO35" s="62"/>
      <c r="GP35" s="62"/>
      <c r="GQ35" s="62"/>
      <c r="GR35" s="62"/>
      <c r="GS35" s="62"/>
      <c r="GT35" s="62"/>
      <c r="GU35" s="62"/>
      <c r="GV35" s="62"/>
      <c r="GW35" s="62"/>
      <c r="GX35" s="62"/>
      <c r="GY35" s="62"/>
      <c r="GZ35" s="62"/>
      <c r="HA35" s="62"/>
      <c r="HB35" s="62"/>
      <c r="HC35" s="62"/>
      <c r="HD35" s="62"/>
      <c r="HE35" s="62"/>
      <c r="HF35" s="62"/>
      <c r="HG35" s="62"/>
      <c r="HH35" s="62"/>
      <c r="HI35" s="62"/>
      <c r="HJ35" s="62"/>
      <c r="HK35" s="62"/>
      <c r="HL35" s="62"/>
      <c r="HM35" s="62"/>
      <c r="HN35" s="62"/>
      <c r="HO35" s="62"/>
      <c r="HP35" s="62"/>
      <c r="HQ35" s="62"/>
      <c r="HR35" s="62"/>
      <c r="HS35" s="62"/>
      <c r="HT35" s="62"/>
      <c r="HU35" s="62"/>
      <c r="HV35" s="62"/>
      <c r="HW35" s="62"/>
      <c r="HX35" s="62"/>
      <c r="HY35" s="62"/>
      <c r="HZ35" s="62"/>
      <c r="IA35" s="62"/>
      <c r="IB35" s="62"/>
      <c r="IC35" s="62"/>
      <c r="ID35" s="62"/>
      <c r="IE35" s="62"/>
      <c r="IF35" s="62"/>
      <c r="IG35" s="62"/>
      <c r="IH35" s="62"/>
      <c r="II35" s="62"/>
      <c r="IJ35" s="62"/>
      <c r="IK35" s="62"/>
      <c r="IL35" s="62"/>
      <c r="IM35" s="62"/>
      <c r="IN35" s="62"/>
      <c r="IO35" s="62"/>
      <c r="IP35" s="62"/>
      <c r="IQ35" s="62"/>
    </row>
    <row r="36" spans="1:251" s="1" customFormat="1" ht="15.75" customHeight="1">
      <c r="A36" s="66"/>
      <c r="B36" s="69"/>
      <c r="C36" s="67" t="str">
        <f>IF(ISBLANK('支出总表（引用）'!A38)," ",'支出总表（引用）'!A38)</f>
        <v> </v>
      </c>
      <c r="D36" s="34" t="str">
        <f>IF(ISBLANK('支出总表（引用）'!B38)," ",'支出总表（引用）'!B38)</f>
        <v> 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2"/>
      <c r="FT36" s="62"/>
      <c r="FU36" s="62"/>
      <c r="FV36" s="62"/>
      <c r="FW36" s="62"/>
      <c r="FX36" s="62"/>
      <c r="FY36" s="62"/>
      <c r="FZ36" s="62"/>
      <c r="GA36" s="62"/>
      <c r="GB36" s="62"/>
      <c r="GC36" s="62"/>
      <c r="GD36" s="62"/>
      <c r="GE36" s="62"/>
      <c r="GF36" s="62"/>
      <c r="GG36" s="62"/>
      <c r="GH36" s="62"/>
      <c r="GI36" s="62"/>
      <c r="GJ36" s="62"/>
      <c r="GK36" s="62"/>
      <c r="GL36" s="62"/>
      <c r="GM36" s="62"/>
      <c r="GN36" s="62"/>
      <c r="GO36" s="62"/>
      <c r="GP36" s="62"/>
      <c r="GQ36" s="62"/>
      <c r="GR36" s="62"/>
      <c r="GS36" s="62"/>
      <c r="GT36" s="62"/>
      <c r="GU36" s="62"/>
      <c r="GV36" s="62"/>
      <c r="GW36" s="62"/>
      <c r="GX36" s="62"/>
      <c r="GY36" s="62"/>
      <c r="GZ36" s="62"/>
      <c r="HA36" s="62"/>
      <c r="HB36" s="62"/>
      <c r="HC36" s="62"/>
      <c r="HD36" s="62"/>
      <c r="HE36" s="62"/>
      <c r="HF36" s="62"/>
      <c r="HG36" s="62"/>
      <c r="HH36" s="62"/>
      <c r="HI36" s="62"/>
      <c r="HJ36" s="62"/>
      <c r="HK36" s="62"/>
      <c r="HL36" s="62"/>
      <c r="HM36" s="62"/>
      <c r="HN36" s="62"/>
      <c r="HO36" s="62"/>
      <c r="HP36" s="62"/>
      <c r="HQ36" s="62"/>
      <c r="HR36" s="62"/>
      <c r="HS36" s="62"/>
      <c r="HT36" s="62"/>
      <c r="HU36" s="62"/>
      <c r="HV36" s="62"/>
      <c r="HW36" s="62"/>
      <c r="HX36" s="62"/>
      <c r="HY36" s="62"/>
      <c r="HZ36" s="62"/>
      <c r="IA36" s="62"/>
      <c r="IB36" s="62"/>
      <c r="IC36" s="62"/>
      <c r="ID36" s="62"/>
      <c r="IE36" s="62"/>
      <c r="IF36" s="62"/>
      <c r="IG36" s="62"/>
      <c r="IH36" s="62"/>
      <c r="II36" s="62"/>
      <c r="IJ36" s="62"/>
      <c r="IK36" s="62"/>
      <c r="IL36" s="62"/>
      <c r="IM36" s="62"/>
      <c r="IN36" s="62"/>
      <c r="IO36" s="62"/>
      <c r="IP36" s="62"/>
      <c r="IQ36" s="62"/>
    </row>
    <row r="37" spans="1:251" s="1" customFormat="1" ht="15.75" customHeight="1">
      <c r="A37" s="66"/>
      <c r="B37" s="69"/>
      <c r="C37" s="67" t="str">
        <f>IF(ISBLANK('支出总表（引用）'!A39)," ",'支出总表（引用）'!A39)</f>
        <v> </v>
      </c>
      <c r="D37" s="34" t="str">
        <f>IF(ISBLANK('支出总表（引用）'!B39)," ",'支出总表（引用）'!B39)</f>
        <v> </v>
      </c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  <c r="FS37" s="62"/>
      <c r="FT37" s="62"/>
      <c r="FU37" s="62"/>
      <c r="FV37" s="62"/>
      <c r="FW37" s="62"/>
      <c r="FX37" s="62"/>
      <c r="FY37" s="62"/>
      <c r="FZ37" s="62"/>
      <c r="GA37" s="62"/>
      <c r="GB37" s="62"/>
      <c r="GC37" s="62"/>
      <c r="GD37" s="62"/>
      <c r="GE37" s="62"/>
      <c r="GF37" s="62"/>
      <c r="GG37" s="62"/>
      <c r="GH37" s="62"/>
      <c r="GI37" s="62"/>
      <c r="GJ37" s="62"/>
      <c r="GK37" s="62"/>
      <c r="GL37" s="62"/>
      <c r="GM37" s="62"/>
      <c r="GN37" s="62"/>
      <c r="GO37" s="62"/>
      <c r="GP37" s="62"/>
      <c r="GQ37" s="62"/>
      <c r="GR37" s="62"/>
      <c r="GS37" s="62"/>
      <c r="GT37" s="62"/>
      <c r="GU37" s="62"/>
      <c r="GV37" s="62"/>
      <c r="GW37" s="62"/>
      <c r="GX37" s="62"/>
      <c r="GY37" s="62"/>
      <c r="GZ37" s="62"/>
      <c r="HA37" s="62"/>
      <c r="HB37" s="62"/>
      <c r="HC37" s="62"/>
      <c r="HD37" s="62"/>
      <c r="HE37" s="62"/>
      <c r="HF37" s="62"/>
      <c r="HG37" s="62"/>
      <c r="HH37" s="62"/>
      <c r="HI37" s="62"/>
      <c r="HJ37" s="62"/>
      <c r="HK37" s="62"/>
      <c r="HL37" s="62"/>
      <c r="HM37" s="62"/>
      <c r="HN37" s="62"/>
      <c r="HO37" s="62"/>
      <c r="HP37" s="62"/>
      <c r="HQ37" s="62"/>
      <c r="HR37" s="62"/>
      <c r="HS37" s="62"/>
      <c r="HT37" s="62"/>
      <c r="HU37" s="62"/>
      <c r="HV37" s="62"/>
      <c r="HW37" s="62"/>
      <c r="HX37" s="62"/>
      <c r="HY37" s="62"/>
      <c r="HZ37" s="62"/>
      <c r="IA37" s="62"/>
      <c r="IB37" s="62"/>
      <c r="IC37" s="62"/>
      <c r="ID37" s="62"/>
      <c r="IE37" s="62"/>
      <c r="IF37" s="62"/>
      <c r="IG37" s="62"/>
      <c r="IH37" s="62"/>
      <c r="II37" s="62"/>
      <c r="IJ37" s="62"/>
      <c r="IK37" s="62"/>
      <c r="IL37" s="62"/>
      <c r="IM37" s="62"/>
      <c r="IN37" s="62"/>
      <c r="IO37" s="62"/>
      <c r="IP37" s="62"/>
      <c r="IQ37" s="62"/>
    </row>
    <row r="38" spans="1:251" s="1" customFormat="1" ht="15.75" customHeight="1">
      <c r="A38" s="66"/>
      <c r="B38" s="69"/>
      <c r="C38" s="67" t="str">
        <f>IF(ISBLANK('支出总表（引用）'!A40)," ",'支出总表（引用）'!A40)</f>
        <v> </v>
      </c>
      <c r="D38" s="34" t="str">
        <f>IF(ISBLANK('支出总表（引用）'!B40)," ",'支出总表（引用）'!B40)</f>
        <v> </v>
      </c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2"/>
      <c r="ES38" s="62"/>
      <c r="ET38" s="62"/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2"/>
      <c r="FK38" s="62"/>
      <c r="FL38" s="62"/>
      <c r="FM38" s="62"/>
      <c r="FN38" s="62"/>
      <c r="FO38" s="62"/>
      <c r="FP38" s="62"/>
      <c r="FQ38" s="62"/>
      <c r="FR38" s="62"/>
      <c r="FS38" s="62"/>
      <c r="FT38" s="62"/>
      <c r="FU38" s="62"/>
      <c r="FV38" s="62"/>
      <c r="FW38" s="62"/>
      <c r="FX38" s="62"/>
      <c r="FY38" s="62"/>
      <c r="FZ38" s="62"/>
      <c r="GA38" s="62"/>
      <c r="GB38" s="62"/>
      <c r="GC38" s="62"/>
      <c r="GD38" s="62"/>
      <c r="GE38" s="62"/>
      <c r="GF38" s="62"/>
      <c r="GG38" s="62"/>
      <c r="GH38" s="62"/>
      <c r="GI38" s="62"/>
      <c r="GJ38" s="62"/>
      <c r="GK38" s="62"/>
      <c r="GL38" s="62"/>
      <c r="GM38" s="62"/>
      <c r="GN38" s="62"/>
      <c r="GO38" s="62"/>
      <c r="GP38" s="62"/>
      <c r="GQ38" s="62"/>
      <c r="GR38" s="62"/>
      <c r="GS38" s="62"/>
      <c r="GT38" s="62"/>
      <c r="GU38" s="62"/>
      <c r="GV38" s="62"/>
      <c r="GW38" s="62"/>
      <c r="GX38" s="62"/>
      <c r="GY38" s="62"/>
      <c r="GZ38" s="62"/>
      <c r="HA38" s="62"/>
      <c r="HB38" s="62"/>
      <c r="HC38" s="62"/>
      <c r="HD38" s="62"/>
      <c r="HE38" s="62"/>
      <c r="HF38" s="62"/>
      <c r="HG38" s="62"/>
      <c r="HH38" s="62"/>
      <c r="HI38" s="62"/>
      <c r="HJ38" s="62"/>
      <c r="HK38" s="62"/>
      <c r="HL38" s="62"/>
      <c r="HM38" s="62"/>
      <c r="HN38" s="62"/>
      <c r="HO38" s="62"/>
      <c r="HP38" s="62"/>
      <c r="HQ38" s="62"/>
      <c r="HR38" s="62"/>
      <c r="HS38" s="62"/>
      <c r="HT38" s="62"/>
      <c r="HU38" s="62"/>
      <c r="HV38" s="62"/>
      <c r="HW38" s="62"/>
      <c r="HX38" s="62"/>
      <c r="HY38" s="62"/>
      <c r="HZ38" s="62"/>
      <c r="IA38" s="62"/>
      <c r="IB38" s="62"/>
      <c r="IC38" s="62"/>
      <c r="ID38" s="62"/>
      <c r="IE38" s="62"/>
      <c r="IF38" s="62"/>
      <c r="IG38" s="62"/>
      <c r="IH38" s="62"/>
      <c r="II38" s="62"/>
      <c r="IJ38" s="62"/>
      <c r="IK38" s="62"/>
      <c r="IL38" s="62"/>
      <c r="IM38" s="62"/>
      <c r="IN38" s="62"/>
      <c r="IO38" s="62"/>
      <c r="IP38" s="62"/>
      <c r="IQ38" s="62"/>
    </row>
    <row r="39" spans="1:251" s="1" customFormat="1" ht="15.75" customHeight="1">
      <c r="A39" s="66"/>
      <c r="B39" s="69"/>
      <c r="C39" s="67" t="str">
        <f>IF(ISBLANK('支出总表（引用）'!A41)," ",'支出总表（引用）'!A41)</f>
        <v> </v>
      </c>
      <c r="D39" s="34" t="str">
        <f>IF(ISBLANK('支出总表（引用）'!B41)," ",'支出总表（引用）'!B41)</f>
        <v> </v>
      </c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2"/>
      <c r="EF39" s="62"/>
      <c r="EG39" s="62"/>
      <c r="EH39" s="62"/>
      <c r="EI39" s="62"/>
      <c r="EJ39" s="62"/>
      <c r="EK39" s="62"/>
      <c r="EL39" s="62"/>
      <c r="EM39" s="62"/>
      <c r="EN39" s="62"/>
      <c r="EO39" s="62"/>
      <c r="EP39" s="62"/>
      <c r="EQ39" s="62"/>
      <c r="ER39" s="62"/>
      <c r="ES39" s="62"/>
      <c r="ET39" s="62"/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2"/>
      <c r="FK39" s="62"/>
      <c r="FL39" s="62"/>
      <c r="FM39" s="62"/>
      <c r="FN39" s="62"/>
      <c r="FO39" s="62"/>
      <c r="FP39" s="62"/>
      <c r="FQ39" s="62"/>
      <c r="FR39" s="62"/>
      <c r="FS39" s="62"/>
      <c r="FT39" s="62"/>
      <c r="FU39" s="62"/>
      <c r="FV39" s="62"/>
      <c r="FW39" s="62"/>
      <c r="FX39" s="62"/>
      <c r="FY39" s="62"/>
      <c r="FZ39" s="62"/>
      <c r="GA39" s="62"/>
      <c r="GB39" s="62"/>
      <c r="GC39" s="62"/>
      <c r="GD39" s="62"/>
      <c r="GE39" s="62"/>
      <c r="GF39" s="62"/>
      <c r="GG39" s="62"/>
      <c r="GH39" s="62"/>
      <c r="GI39" s="62"/>
      <c r="GJ39" s="62"/>
      <c r="GK39" s="62"/>
      <c r="GL39" s="62"/>
      <c r="GM39" s="62"/>
      <c r="GN39" s="62"/>
      <c r="GO39" s="62"/>
      <c r="GP39" s="62"/>
      <c r="GQ39" s="62"/>
      <c r="GR39" s="62"/>
      <c r="GS39" s="62"/>
      <c r="GT39" s="62"/>
      <c r="GU39" s="62"/>
      <c r="GV39" s="62"/>
      <c r="GW39" s="62"/>
      <c r="GX39" s="62"/>
      <c r="GY39" s="62"/>
      <c r="GZ39" s="62"/>
      <c r="HA39" s="62"/>
      <c r="HB39" s="62"/>
      <c r="HC39" s="62"/>
      <c r="HD39" s="62"/>
      <c r="HE39" s="62"/>
      <c r="HF39" s="62"/>
      <c r="HG39" s="62"/>
      <c r="HH39" s="62"/>
      <c r="HI39" s="62"/>
      <c r="HJ39" s="62"/>
      <c r="HK39" s="62"/>
      <c r="HL39" s="62"/>
      <c r="HM39" s="62"/>
      <c r="HN39" s="62"/>
      <c r="HO39" s="62"/>
      <c r="HP39" s="62"/>
      <c r="HQ39" s="62"/>
      <c r="HR39" s="62"/>
      <c r="HS39" s="62"/>
      <c r="HT39" s="62"/>
      <c r="HU39" s="62"/>
      <c r="HV39" s="62"/>
      <c r="HW39" s="62"/>
      <c r="HX39" s="62"/>
      <c r="HY39" s="62"/>
      <c r="HZ39" s="62"/>
      <c r="IA39" s="62"/>
      <c r="IB39" s="62"/>
      <c r="IC39" s="62"/>
      <c r="ID39" s="62"/>
      <c r="IE39" s="62"/>
      <c r="IF39" s="62"/>
      <c r="IG39" s="62"/>
      <c r="IH39" s="62"/>
      <c r="II39" s="62"/>
      <c r="IJ39" s="62"/>
      <c r="IK39" s="62"/>
      <c r="IL39" s="62"/>
      <c r="IM39" s="62"/>
      <c r="IN39" s="62"/>
      <c r="IO39" s="62"/>
      <c r="IP39" s="62"/>
      <c r="IQ39" s="62"/>
    </row>
    <row r="40" spans="1:251" s="1" customFormat="1" ht="15.75" customHeight="1">
      <c r="A40" s="66"/>
      <c r="B40" s="69"/>
      <c r="C40" s="67" t="str">
        <f>IF(ISBLANK('支出总表（引用）'!A42)," ",'支出总表（引用）'!A42)</f>
        <v> </v>
      </c>
      <c r="D40" s="34" t="str">
        <f>IF(ISBLANK('支出总表（引用）'!B42)," ",'支出总表（引用）'!B42)</f>
        <v> </v>
      </c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2"/>
      <c r="FK40" s="62"/>
      <c r="FL40" s="62"/>
      <c r="FM40" s="62"/>
      <c r="FN40" s="62"/>
      <c r="FO40" s="62"/>
      <c r="FP40" s="62"/>
      <c r="FQ40" s="62"/>
      <c r="FR40" s="62"/>
      <c r="FS40" s="62"/>
      <c r="FT40" s="62"/>
      <c r="FU40" s="62"/>
      <c r="FV40" s="62"/>
      <c r="FW40" s="62"/>
      <c r="FX40" s="62"/>
      <c r="FY40" s="62"/>
      <c r="FZ40" s="62"/>
      <c r="GA40" s="62"/>
      <c r="GB40" s="62"/>
      <c r="GC40" s="62"/>
      <c r="GD40" s="62"/>
      <c r="GE40" s="62"/>
      <c r="GF40" s="62"/>
      <c r="GG40" s="62"/>
      <c r="GH40" s="62"/>
      <c r="GI40" s="62"/>
      <c r="GJ40" s="62"/>
      <c r="GK40" s="62"/>
      <c r="GL40" s="62"/>
      <c r="GM40" s="62"/>
      <c r="GN40" s="62"/>
      <c r="GO40" s="62"/>
      <c r="GP40" s="62"/>
      <c r="GQ40" s="62"/>
      <c r="GR40" s="62"/>
      <c r="GS40" s="62"/>
      <c r="GT40" s="62"/>
      <c r="GU40" s="62"/>
      <c r="GV40" s="62"/>
      <c r="GW40" s="62"/>
      <c r="GX40" s="62"/>
      <c r="GY40" s="62"/>
      <c r="GZ40" s="62"/>
      <c r="HA40" s="62"/>
      <c r="HB40" s="62"/>
      <c r="HC40" s="62"/>
      <c r="HD40" s="62"/>
      <c r="HE40" s="62"/>
      <c r="HF40" s="62"/>
      <c r="HG40" s="62"/>
      <c r="HH40" s="62"/>
      <c r="HI40" s="62"/>
      <c r="HJ40" s="62"/>
      <c r="HK40" s="62"/>
      <c r="HL40" s="62"/>
      <c r="HM40" s="62"/>
      <c r="HN40" s="62"/>
      <c r="HO40" s="62"/>
      <c r="HP40" s="62"/>
      <c r="HQ40" s="62"/>
      <c r="HR40" s="62"/>
      <c r="HS40" s="62"/>
      <c r="HT40" s="62"/>
      <c r="HU40" s="62"/>
      <c r="HV40" s="62"/>
      <c r="HW40" s="62"/>
      <c r="HX40" s="62"/>
      <c r="HY40" s="62"/>
      <c r="HZ40" s="62"/>
      <c r="IA40" s="62"/>
      <c r="IB40" s="62"/>
      <c r="IC40" s="62"/>
      <c r="ID40" s="62"/>
      <c r="IE40" s="62"/>
      <c r="IF40" s="62"/>
      <c r="IG40" s="62"/>
      <c r="IH40" s="62"/>
      <c r="II40" s="62"/>
      <c r="IJ40" s="62"/>
      <c r="IK40" s="62"/>
      <c r="IL40" s="62"/>
      <c r="IM40" s="62"/>
      <c r="IN40" s="62"/>
      <c r="IO40" s="62"/>
      <c r="IP40" s="62"/>
      <c r="IQ40" s="62"/>
    </row>
    <row r="41" spans="1:251" s="1" customFormat="1" ht="15.75" customHeight="1">
      <c r="A41" s="66"/>
      <c r="B41" s="69"/>
      <c r="C41" s="67" t="str">
        <f>IF(ISBLANK('支出总表（引用）'!A43)," ",'支出总表（引用）'!A43)</f>
        <v> </v>
      </c>
      <c r="D41" s="34" t="str">
        <f>IF(ISBLANK('支出总表（引用）'!B43)," ",'支出总表（引用）'!B43)</f>
        <v> </v>
      </c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2"/>
      <c r="ES41" s="62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  <c r="FS41" s="62"/>
      <c r="FT41" s="62"/>
      <c r="FU41" s="62"/>
      <c r="FV41" s="62"/>
      <c r="FW41" s="62"/>
      <c r="FX41" s="62"/>
      <c r="FY41" s="62"/>
      <c r="FZ41" s="62"/>
      <c r="GA41" s="62"/>
      <c r="GB41" s="62"/>
      <c r="GC41" s="62"/>
      <c r="GD41" s="62"/>
      <c r="GE41" s="62"/>
      <c r="GF41" s="62"/>
      <c r="GG41" s="62"/>
      <c r="GH41" s="62"/>
      <c r="GI41" s="62"/>
      <c r="GJ41" s="62"/>
      <c r="GK41" s="62"/>
      <c r="GL41" s="62"/>
      <c r="GM41" s="62"/>
      <c r="GN41" s="62"/>
      <c r="GO41" s="62"/>
      <c r="GP41" s="62"/>
      <c r="GQ41" s="62"/>
      <c r="GR41" s="62"/>
      <c r="GS41" s="62"/>
      <c r="GT41" s="62"/>
      <c r="GU41" s="62"/>
      <c r="GV41" s="62"/>
      <c r="GW41" s="62"/>
      <c r="GX41" s="62"/>
      <c r="GY41" s="62"/>
      <c r="GZ41" s="62"/>
      <c r="HA41" s="62"/>
      <c r="HB41" s="62"/>
      <c r="HC41" s="62"/>
      <c r="HD41" s="62"/>
      <c r="HE41" s="62"/>
      <c r="HF41" s="62"/>
      <c r="HG41" s="62"/>
      <c r="HH41" s="62"/>
      <c r="HI41" s="62"/>
      <c r="HJ41" s="62"/>
      <c r="HK41" s="62"/>
      <c r="HL41" s="62"/>
      <c r="HM41" s="62"/>
      <c r="HN41" s="62"/>
      <c r="HO41" s="62"/>
      <c r="HP41" s="62"/>
      <c r="HQ41" s="62"/>
      <c r="HR41" s="62"/>
      <c r="HS41" s="62"/>
      <c r="HT41" s="62"/>
      <c r="HU41" s="62"/>
      <c r="HV41" s="62"/>
      <c r="HW41" s="62"/>
      <c r="HX41" s="62"/>
      <c r="HY41" s="62"/>
      <c r="HZ41" s="62"/>
      <c r="IA41" s="62"/>
      <c r="IB41" s="62"/>
      <c r="IC41" s="62"/>
      <c r="ID41" s="62"/>
      <c r="IE41" s="62"/>
      <c r="IF41" s="62"/>
      <c r="IG41" s="62"/>
      <c r="IH41" s="62"/>
      <c r="II41" s="62"/>
      <c r="IJ41" s="62"/>
      <c r="IK41" s="62"/>
      <c r="IL41" s="62"/>
      <c r="IM41" s="62"/>
      <c r="IN41" s="62"/>
      <c r="IO41" s="62"/>
      <c r="IP41" s="62"/>
      <c r="IQ41" s="62"/>
    </row>
    <row r="42" spans="1:251" s="1" customFormat="1" ht="15.75" customHeight="1">
      <c r="A42" s="66"/>
      <c r="B42" s="69"/>
      <c r="C42" s="67" t="str">
        <f>IF(ISBLANK('支出总表（引用）'!A44)," ",'支出总表（引用）'!A44)</f>
        <v> </v>
      </c>
      <c r="D42" s="34" t="str">
        <f>IF(ISBLANK('支出总表（引用）'!B44)," ",'支出总表（引用）'!B44)</f>
        <v> </v>
      </c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2"/>
      <c r="EF42" s="62"/>
      <c r="EG42" s="62"/>
      <c r="EH42" s="62"/>
      <c r="EI42" s="62"/>
      <c r="EJ42" s="62"/>
      <c r="EK42" s="62"/>
      <c r="EL42" s="62"/>
      <c r="EM42" s="62"/>
      <c r="EN42" s="62"/>
      <c r="EO42" s="62"/>
      <c r="EP42" s="62"/>
      <c r="EQ42" s="62"/>
      <c r="ER42" s="62"/>
      <c r="ES42" s="62"/>
      <c r="ET42" s="62"/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2"/>
      <c r="FF42" s="62"/>
      <c r="FG42" s="62"/>
      <c r="FH42" s="62"/>
      <c r="FI42" s="62"/>
      <c r="FJ42" s="62"/>
      <c r="FK42" s="62"/>
      <c r="FL42" s="62"/>
      <c r="FM42" s="62"/>
      <c r="FN42" s="62"/>
      <c r="FO42" s="62"/>
      <c r="FP42" s="62"/>
      <c r="FQ42" s="62"/>
      <c r="FR42" s="62"/>
      <c r="FS42" s="62"/>
      <c r="FT42" s="62"/>
      <c r="FU42" s="62"/>
      <c r="FV42" s="62"/>
      <c r="FW42" s="62"/>
      <c r="FX42" s="62"/>
      <c r="FY42" s="62"/>
      <c r="FZ42" s="62"/>
      <c r="GA42" s="62"/>
      <c r="GB42" s="62"/>
      <c r="GC42" s="62"/>
      <c r="GD42" s="62"/>
      <c r="GE42" s="62"/>
      <c r="GF42" s="62"/>
      <c r="GG42" s="62"/>
      <c r="GH42" s="62"/>
      <c r="GI42" s="62"/>
      <c r="GJ42" s="62"/>
      <c r="GK42" s="62"/>
      <c r="GL42" s="62"/>
      <c r="GM42" s="62"/>
      <c r="GN42" s="62"/>
      <c r="GO42" s="62"/>
      <c r="GP42" s="62"/>
      <c r="GQ42" s="62"/>
      <c r="GR42" s="62"/>
      <c r="GS42" s="62"/>
      <c r="GT42" s="62"/>
      <c r="GU42" s="62"/>
      <c r="GV42" s="62"/>
      <c r="GW42" s="62"/>
      <c r="GX42" s="62"/>
      <c r="GY42" s="62"/>
      <c r="GZ42" s="62"/>
      <c r="HA42" s="62"/>
      <c r="HB42" s="62"/>
      <c r="HC42" s="62"/>
      <c r="HD42" s="62"/>
      <c r="HE42" s="62"/>
      <c r="HF42" s="62"/>
      <c r="HG42" s="62"/>
      <c r="HH42" s="62"/>
      <c r="HI42" s="62"/>
      <c r="HJ42" s="62"/>
      <c r="HK42" s="62"/>
      <c r="HL42" s="62"/>
      <c r="HM42" s="62"/>
      <c r="HN42" s="62"/>
      <c r="HO42" s="62"/>
      <c r="HP42" s="62"/>
      <c r="HQ42" s="62"/>
      <c r="HR42" s="62"/>
      <c r="HS42" s="62"/>
      <c r="HT42" s="62"/>
      <c r="HU42" s="62"/>
      <c r="HV42" s="62"/>
      <c r="HW42" s="62"/>
      <c r="HX42" s="62"/>
      <c r="HY42" s="62"/>
      <c r="HZ42" s="62"/>
      <c r="IA42" s="62"/>
      <c r="IB42" s="62"/>
      <c r="IC42" s="62"/>
      <c r="ID42" s="62"/>
      <c r="IE42" s="62"/>
      <c r="IF42" s="62"/>
      <c r="IG42" s="62"/>
      <c r="IH42" s="62"/>
      <c r="II42" s="62"/>
      <c r="IJ42" s="62"/>
      <c r="IK42" s="62"/>
      <c r="IL42" s="62"/>
      <c r="IM42" s="62"/>
      <c r="IN42" s="62"/>
      <c r="IO42" s="62"/>
      <c r="IP42" s="62"/>
      <c r="IQ42" s="62"/>
    </row>
    <row r="43" spans="1:251" s="1" customFormat="1" ht="15.75" customHeight="1">
      <c r="A43" s="66"/>
      <c r="B43" s="69"/>
      <c r="C43" s="67" t="str">
        <f>IF(ISBLANK('支出总表（引用）'!A45)," ",'支出总表（引用）'!A45)</f>
        <v> </v>
      </c>
      <c r="D43" s="34" t="str">
        <f>IF(ISBLANK('支出总表（引用）'!B45)," ",'支出总表（引用）'!B45)</f>
        <v> </v>
      </c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2"/>
      <c r="EN43" s="62"/>
      <c r="EO43" s="62"/>
      <c r="EP43" s="62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2"/>
      <c r="FF43" s="62"/>
      <c r="FG43" s="62"/>
      <c r="FH43" s="62"/>
      <c r="FI43" s="62"/>
      <c r="FJ43" s="62"/>
      <c r="FK43" s="62"/>
      <c r="FL43" s="62"/>
      <c r="FM43" s="62"/>
      <c r="FN43" s="62"/>
      <c r="FO43" s="62"/>
      <c r="FP43" s="62"/>
      <c r="FQ43" s="62"/>
      <c r="FR43" s="62"/>
      <c r="FS43" s="62"/>
      <c r="FT43" s="62"/>
      <c r="FU43" s="62"/>
      <c r="FV43" s="62"/>
      <c r="FW43" s="62"/>
      <c r="FX43" s="62"/>
      <c r="FY43" s="62"/>
      <c r="FZ43" s="62"/>
      <c r="GA43" s="62"/>
      <c r="GB43" s="62"/>
      <c r="GC43" s="62"/>
      <c r="GD43" s="62"/>
      <c r="GE43" s="62"/>
      <c r="GF43" s="62"/>
      <c r="GG43" s="62"/>
      <c r="GH43" s="62"/>
      <c r="GI43" s="62"/>
      <c r="GJ43" s="62"/>
      <c r="GK43" s="62"/>
      <c r="GL43" s="62"/>
      <c r="GM43" s="62"/>
      <c r="GN43" s="62"/>
      <c r="GO43" s="62"/>
      <c r="GP43" s="62"/>
      <c r="GQ43" s="62"/>
      <c r="GR43" s="62"/>
      <c r="GS43" s="62"/>
      <c r="GT43" s="62"/>
      <c r="GU43" s="62"/>
      <c r="GV43" s="62"/>
      <c r="GW43" s="62"/>
      <c r="GX43" s="62"/>
      <c r="GY43" s="62"/>
      <c r="GZ43" s="62"/>
      <c r="HA43" s="62"/>
      <c r="HB43" s="62"/>
      <c r="HC43" s="62"/>
      <c r="HD43" s="62"/>
      <c r="HE43" s="62"/>
      <c r="HF43" s="62"/>
      <c r="HG43" s="62"/>
      <c r="HH43" s="62"/>
      <c r="HI43" s="62"/>
      <c r="HJ43" s="62"/>
      <c r="HK43" s="62"/>
      <c r="HL43" s="62"/>
      <c r="HM43" s="62"/>
      <c r="HN43" s="62"/>
      <c r="HO43" s="62"/>
      <c r="HP43" s="62"/>
      <c r="HQ43" s="62"/>
      <c r="HR43" s="62"/>
      <c r="HS43" s="62"/>
      <c r="HT43" s="62"/>
      <c r="HU43" s="62"/>
      <c r="HV43" s="62"/>
      <c r="HW43" s="62"/>
      <c r="HX43" s="62"/>
      <c r="HY43" s="62"/>
      <c r="HZ43" s="62"/>
      <c r="IA43" s="62"/>
      <c r="IB43" s="62"/>
      <c r="IC43" s="62"/>
      <c r="ID43" s="62"/>
      <c r="IE43" s="62"/>
      <c r="IF43" s="62"/>
      <c r="IG43" s="62"/>
      <c r="IH43" s="62"/>
      <c r="II43" s="62"/>
      <c r="IJ43" s="62"/>
      <c r="IK43" s="62"/>
      <c r="IL43" s="62"/>
      <c r="IM43" s="62"/>
      <c r="IN43" s="62"/>
      <c r="IO43" s="62"/>
      <c r="IP43" s="62"/>
      <c r="IQ43" s="62"/>
    </row>
    <row r="44" spans="1:251" s="1" customFormat="1" ht="15.75" customHeight="1">
      <c r="A44" s="66"/>
      <c r="B44" s="69"/>
      <c r="C44" s="67" t="str">
        <f>IF(ISBLANK('支出总表（引用）'!A46)," ",'支出总表（引用）'!A46)</f>
        <v> </v>
      </c>
      <c r="D44" s="34" t="str">
        <f>IF(ISBLANK('支出总表（引用）'!B46)," ",'支出总表（引用）'!B46)</f>
        <v> </v>
      </c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2"/>
      <c r="ES44" s="62"/>
      <c r="ET44" s="62"/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2"/>
      <c r="FK44" s="62"/>
      <c r="FL44" s="62"/>
      <c r="FM44" s="62"/>
      <c r="FN44" s="62"/>
      <c r="FO44" s="62"/>
      <c r="FP44" s="62"/>
      <c r="FQ44" s="62"/>
      <c r="FR44" s="62"/>
      <c r="FS44" s="62"/>
      <c r="FT44" s="62"/>
      <c r="FU44" s="62"/>
      <c r="FV44" s="62"/>
      <c r="FW44" s="62"/>
      <c r="FX44" s="62"/>
      <c r="FY44" s="62"/>
      <c r="FZ44" s="62"/>
      <c r="GA44" s="62"/>
      <c r="GB44" s="62"/>
      <c r="GC44" s="62"/>
      <c r="GD44" s="62"/>
      <c r="GE44" s="62"/>
      <c r="GF44" s="62"/>
      <c r="GG44" s="62"/>
      <c r="GH44" s="62"/>
      <c r="GI44" s="62"/>
      <c r="GJ44" s="62"/>
      <c r="GK44" s="62"/>
      <c r="GL44" s="62"/>
      <c r="GM44" s="62"/>
      <c r="GN44" s="62"/>
      <c r="GO44" s="62"/>
      <c r="GP44" s="62"/>
      <c r="GQ44" s="62"/>
      <c r="GR44" s="62"/>
      <c r="GS44" s="62"/>
      <c r="GT44" s="62"/>
      <c r="GU44" s="62"/>
      <c r="GV44" s="62"/>
      <c r="GW44" s="62"/>
      <c r="GX44" s="62"/>
      <c r="GY44" s="62"/>
      <c r="GZ44" s="62"/>
      <c r="HA44" s="62"/>
      <c r="HB44" s="62"/>
      <c r="HC44" s="62"/>
      <c r="HD44" s="62"/>
      <c r="HE44" s="62"/>
      <c r="HF44" s="62"/>
      <c r="HG44" s="62"/>
      <c r="HH44" s="62"/>
      <c r="HI44" s="62"/>
      <c r="HJ44" s="62"/>
      <c r="HK44" s="62"/>
      <c r="HL44" s="62"/>
      <c r="HM44" s="62"/>
      <c r="HN44" s="62"/>
      <c r="HO44" s="62"/>
      <c r="HP44" s="62"/>
      <c r="HQ44" s="62"/>
      <c r="HR44" s="62"/>
      <c r="HS44" s="62"/>
      <c r="HT44" s="62"/>
      <c r="HU44" s="62"/>
      <c r="HV44" s="62"/>
      <c r="HW44" s="62"/>
      <c r="HX44" s="62"/>
      <c r="HY44" s="62"/>
      <c r="HZ44" s="62"/>
      <c r="IA44" s="62"/>
      <c r="IB44" s="62"/>
      <c r="IC44" s="62"/>
      <c r="ID44" s="62"/>
      <c r="IE44" s="62"/>
      <c r="IF44" s="62"/>
      <c r="IG44" s="62"/>
      <c r="IH44" s="62"/>
      <c r="II44" s="62"/>
      <c r="IJ44" s="62"/>
      <c r="IK44" s="62"/>
      <c r="IL44" s="62"/>
      <c r="IM44" s="62"/>
      <c r="IN44" s="62"/>
      <c r="IO44" s="62"/>
      <c r="IP44" s="62"/>
      <c r="IQ44" s="62"/>
    </row>
    <row r="45" spans="1:251" s="1" customFormat="1" ht="15.75" customHeight="1">
      <c r="A45" s="66"/>
      <c r="B45" s="69"/>
      <c r="C45" s="67" t="str">
        <f>IF(ISBLANK('支出总表（引用）'!A47)," ",'支出总表（引用）'!A47)</f>
        <v> </v>
      </c>
      <c r="D45" s="34" t="str">
        <f>IF(ISBLANK('支出总表（引用）'!B47)," ",'支出总表（引用）'!B47)</f>
        <v> </v>
      </c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/>
      <c r="EL45" s="62"/>
      <c r="EM45" s="62"/>
      <c r="EN45" s="62"/>
      <c r="EO45" s="62"/>
      <c r="EP45" s="62"/>
      <c r="EQ45" s="62"/>
      <c r="ER45" s="62"/>
      <c r="ES45" s="62"/>
      <c r="ET45" s="62"/>
      <c r="EU45" s="62"/>
      <c r="EV45" s="62"/>
      <c r="EW45" s="62"/>
      <c r="EX45" s="62"/>
      <c r="EY45" s="62"/>
      <c r="EZ45" s="62"/>
      <c r="FA45" s="62"/>
      <c r="FB45" s="62"/>
      <c r="FC45" s="62"/>
      <c r="FD45" s="62"/>
      <c r="FE45" s="62"/>
      <c r="FF45" s="62"/>
      <c r="FG45" s="62"/>
      <c r="FH45" s="62"/>
      <c r="FI45" s="62"/>
      <c r="FJ45" s="62"/>
      <c r="FK45" s="62"/>
      <c r="FL45" s="62"/>
      <c r="FM45" s="62"/>
      <c r="FN45" s="62"/>
      <c r="FO45" s="62"/>
      <c r="FP45" s="62"/>
      <c r="FQ45" s="62"/>
      <c r="FR45" s="62"/>
      <c r="FS45" s="62"/>
      <c r="FT45" s="62"/>
      <c r="FU45" s="62"/>
      <c r="FV45" s="62"/>
      <c r="FW45" s="62"/>
      <c r="FX45" s="62"/>
      <c r="FY45" s="62"/>
      <c r="FZ45" s="62"/>
      <c r="GA45" s="62"/>
      <c r="GB45" s="62"/>
      <c r="GC45" s="62"/>
      <c r="GD45" s="62"/>
      <c r="GE45" s="62"/>
      <c r="GF45" s="62"/>
      <c r="GG45" s="62"/>
      <c r="GH45" s="62"/>
      <c r="GI45" s="62"/>
      <c r="GJ45" s="62"/>
      <c r="GK45" s="62"/>
      <c r="GL45" s="62"/>
      <c r="GM45" s="62"/>
      <c r="GN45" s="62"/>
      <c r="GO45" s="62"/>
      <c r="GP45" s="62"/>
      <c r="GQ45" s="62"/>
      <c r="GR45" s="62"/>
      <c r="GS45" s="62"/>
      <c r="GT45" s="62"/>
      <c r="GU45" s="62"/>
      <c r="GV45" s="62"/>
      <c r="GW45" s="62"/>
      <c r="GX45" s="62"/>
      <c r="GY45" s="62"/>
      <c r="GZ45" s="62"/>
      <c r="HA45" s="62"/>
      <c r="HB45" s="62"/>
      <c r="HC45" s="62"/>
      <c r="HD45" s="62"/>
      <c r="HE45" s="62"/>
      <c r="HF45" s="62"/>
      <c r="HG45" s="62"/>
      <c r="HH45" s="62"/>
      <c r="HI45" s="62"/>
      <c r="HJ45" s="62"/>
      <c r="HK45" s="62"/>
      <c r="HL45" s="62"/>
      <c r="HM45" s="62"/>
      <c r="HN45" s="62"/>
      <c r="HO45" s="62"/>
      <c r="HP45" s="62"/>
      <c r="HQ45" s="62"/>
      <c r="HR45" s="62"/>
      <c r="HS45" s="62"/>
      <c r="HT45" s="62"/>
      <c r="HU45" s="62"/>
      <c r="HV45" s="62"/>
      <c r="HW45" s="62"/>
      <c r="HX45" s="62"/>
      <c r="HY45" s="62"/>
      <c r="HZ45" s="62"/>
      <c r="IA45" s="62"/>
      <c r="IB45" s="62"/>
      <c r="IC45" s="62"/>
      <c r="ID45" s="62"/>
      <c r="IE45" s="62"/>
      <c r="IF45" s="62"/>
      <c r="IG45" s="62"/>
      <c r="IH45" s="62"/>
      <c r="II45" s="62"/>
      <c r="IJ45" s="62"/>
      <c r="IK45" s="62"/>
      <c r="IL45" s="62"/>
      <c r="IM45" s="62"/>
      <c r="IN45" s="62"/>
      <c r="IO45" s="62"/>
      <c r="IP45" s="62"/>
      <c r="IQ45" s="62"/>
    </row>
    <row r="46" spans="1:251" s="1" customFormat="1" ht="15.75" customHeight="1">
      <c r="A46" s="66"/>
      <c r="B46" s="69"/>
      <c r="C46" s="67" t="str">
        <f>IF(ISBLANK('支出总表（引用）'!A48)," ",'支出总表（引用）'!A48)</f>
        <v> </v>
      </c>
      <c r="D46" s="34" t="str">
        <f>IF(ISBLANK('支出总表（引用）'!B48)," ",'支出总表（引用）'!B48)</f>
        <v> </v>
      </c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2"/>
      <c r="FK46" s="62"/>
      <c r="FL46" s="62"/>
      <c r="FM46" s="62"/>
      <c r="FN46" s="62"/>
      <c r="FO46" s="62"/>
      <c r="FP46" s="62"/>
      <c r="FQ46" s="62"/>
      <c r="FR46" s="62"/>
      <c r="FS46" s="62"/>
      <c r="FT46" s="62"/>
      <c r="FU46" s="62"/>
      <c r="FV46" s="62"/>
      <c r="FW46" s="62"/>
      <c r="FX46" s="62"/>
      <c r="FY46" s="62"/>
      <c r="FZ46" s="62"/>
      <c r="GA46" s="62"/>
      <c r="GB46" s="62"/>
      <c r="GC46" s="62"/>
      <c r="GD46" s="62"/>
      <c r="GE46" s="62"/>
      <c r="GF46" s="62"/>
      <c r="GG46" s="62"/>
      <c r="GH46" s="62"/>
      <c r="GI46" s="62"/>
      <c r="GJ46" s="62"/>
      <c r="GK46" s="62"/>
      <c r="GL46" s="62"/>
      <c r="GM46" s="62"/>
      <c r="GN46" s="62"/>
      <c r="GO46" s="62"/>
      <c r="GP46" s="62"/>
      <c r="GQ46" s="62"/>
      <c r="GR46" s="62"/>
      <c r="GS46" s="62"/>
      <c r="GT46" s="62"/>
      <c r="GU46" s="62"/>
      <c r="GV46" s="62"/>
      <c r="GW46" s="62"/>
      <c r="GX46" s="62"/>
      <c r="GY46" s="62"/>
      <c r="GZ46" s="62"/>
      <c r="HA46" s="62"/>
      <c r="HB46" s="62"/>
      <c r="HC46" s="62"/>
      <c r="HD46" s="62"/>
      <c r="HE46" s="62"/>
      <c r="HF46" s="62"/>
      <c r="HG46" s="62"/>
      <c r="HH46" s="62"/>
      <c r="HI46" s="62"/>
      <c r="HJ46" s="62"/>
      <c r="HK46" s="62"/>
      <c r="HL46" s="62"/>
      <c r="HM46" s="62"/>
      <c r="HN46" s="62"/>
      <c r="HO46" s="62"/>
      <c r="HP46" s="62"/>
      <c r="HQ46" s="62"/>
      <c r="HR46" s="62"/>
      <c r="HS46" s="62"/>
      <c r="HT46" s="62"/>
      <c r="HU46" s="62"/>
      <c r="HV46" s="62"/>
      <c r="HW46" s="62"/>
      <c r="HX46" s="62"/>
      <c r="HY46" s="62"/>
      <c r="HZ46" s="62"/>
      <c r="IA46" s="62"/>
      <c r="IB46" s="62"/>
      <c r="IC46" s="62"/>
      <c r="ID46" s="62"/>
      <c r="IE46" s="62"/>
      <c r="IF46" s="62"/>
      <c r="IG46" s="62"/>
      <c r="IH46" s="62"/>
      <c r="II46" s="62"/>
      <c r="IJ46" s="62"/>
      <c r="IK46" s="62"/>
      <c r="IL46" s="62"/>
      <c r="IM46" s="62"/>
      <c r="IN46" s="62"/>
      <c r="IO46" s="62"/>
      <c r="IP46" s="62"/>
      <c r="IQ46" s="62"/>
    </row>
    <row r="47" spans="1:251" s="1" customFormat="1" ht="15.75" customHeight="1">
      <c r="A47" s="66"/>
      <c r="B47" s="69"/>
      <c r="C47" s="67" t="str">
        <f>IF(ISBLANK('支出总表（引用）'!A49)," ",'支出总表（引用）'!A49)</f>
        <v> </v>
      </c>
      <c r="D47" s="34" t="str">
        <f>IF(ISBLANK('支出总表（引用）'!B49)," ",'支出总表（引用）'!B49)</f>
        <v> </v>
      </c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/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/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2"/>
      <c r="FK47" s="62"/>
      <c r="FL47" s="62"/>
      <c r="FM47" s="62"/>
      <c r="FN47" s="62"/>
      <c r="FO47" s="62"/>
      <c r="FP47" s="62"/>
      <c r="FQ47" s="62"/>
      <c r="FR47" s="62"/>
      <c r="FS47" s="62"/>
      <c r="FT47" s="62"/>
      <c r="FU47" s="62"/>
      <c r="FV47" s="62"/>
      <c r="FW47" s="62"/>
      <c r="FX47" s="62"/>
      <c r="FY47" s="62"/>
      <c r="FZ47" s="62"/>
      <c r="GA47" s="62"/>
      <c r="GB47" s="62"/>
      <c r="GC47" s="62"/>
      <c r="GD47" s="62"/>
      <c r="GE47" s="62"/>
      <c r="GF47" s="62"/>
      <c r="GG47" s="62"/>
      <c r="GH47" s="62"/>
      <c r="GI47" s="62"/>
      <c r="GJ47" s="62"/>
      <c r="GK47" s="62"/>
      <c r="GL47" s="62"/>
      <c r="GM47" s="62"/>
      <c r="GN47" s="62"/>
      <c r="GO47" s="62"/>
      <c r="GP47" s="62"/>
      <c r="GQ47" s="62"/>
      <c r="GR47" s="62"/>
      <c r="GS47" s="62"/>
      <c r="GT47" s="62"/>
      <c r="GU47" s="62"/>
      <c r="GV47" s="62"/>
      <c r="GW47" s="62"/>
      <c r="GX47" s="62"/>
      <c r="GY47" s="62"/>
      <c r="GZ47" s="62"/>
      <c r="HA47" s="62"/>
      <c r="HB47" s="62"/>
      <c r="HC47" s="62"/>
      <c r="HD47" s="62"/>
      <c r="HE47" s="62"/>
      <c r="HF47" s="62"/>
      <c r="HG47" s="62"/>
      <c r="HH47" s="62"/>
      <c r="HI47" s="62"/>
      <c r="HJ47" s="62"/>
      <c r="HK47" s="62"/>
      <c r="HL47" s="62"/>
      <c r="HM47" s="62"/>
      <c r="HN47" s="62"/>
      <c r="HO47" s="62"/>
      <c r="HP47" s="62"/>
      <c r="HQ47" s="62"/>
      <c r="HR47" s="62"/>
      <c r="HS47" s="62"/>
      <c r="HT47" s="62"/>
      <c r="HU47" s="62"/>
      <c r="HV47" s="62"/>
      <c r="HW47" s="62"/>
      <c r="HX47" s="62"/>
      <c r="HY47" s="62"/>
      <c r="HZ47" s="62"/>
      <c r="IA47" s="62"/>
      <c r="IB47" s="62"/>
      <c r="IC47" s="62"/>
      <c r="ID47" s="62"/>
      <c r="IE47" s="62"/>
      <c r="IF47" s="62"/>
      <c r="IG47" s="62"/>
      <c r="IH47" s="62"/>
      <c r="II47" s="62"/>
      <c r="IJ47" s="62"/>
      <c r="IK47" s="62"/>
      <c r="IL47" s="62"/>
      <c r="IM47" s="62"/>
      <c r="IN47" s="62"/>
      <c r="IO47" s="62"/>
      <c r="IP47" s="62"/>
      <c r="IQ47" s="62"/>
    </row>
    <row r="48" spans="1:251" s="1" customFormat="1" ht="15.75" customHeight="1">
      <c r="A48" s="68"/>
      <c r="B48" s="69"/>
      <c r="C48" s="67"/>
      <c r="D48" s="34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/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/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2"/>
      <c r="FK48" s="62"/>
      <c r="FL48" s="62"/>
      <c r="FM48" s="62"/>
      <c r="FN48" s="62"/>
      <c r="FO48" s="62"/>
      <c r="FP48" s="62"/>
      <c r="FQ48" s="62"/>
      <c r="FR48" s="62"/>
      <c r="FS48" s="62"/>
      <c r="FT48" s="62"/>
      <c r="FU48" s="62"/>
      <c r="FV48" s="62"/>
      <c r="FW48" s="62"/>
      <c r="FX48" s="62"/>
      <c r="FY48" s="62"/>
      <c r="FZ48" s="62"/>
      <c r="GA48" s="62"/>
      <c r="GB48" s="62"/>
      <c r="GC48" s="62"/>
      <c r="GD48" s="62"/>
      <c r="GE48" s="62"/>
      <c r="GF48" s="62"/>
      <c r="GG48" s="62"/>
      <c r="GH48" s="62"/>
      <c r="GI48" s="62"/>
      <c r="GJ48" s="62"/>
      <c r="GK48" s="62"/>
      <c r="GL48" s="62"/>
      <c r="GM48" s="62"/>
      <c r="GN48" s="62"/>
      <c r="GO48" s="62"/>
      <c r="GP48" s="62"/>
      <c r="GQ48" s="62"/>
      <c r="GR48" s="62"/>
      <c r="GS48" s="62"/>
      <c r="GT48" s="62"/>
      <c r="GU48" s="62"/>
      <c r="GV48" s="62"/>
      <c r="GW48" s="62"/>
      <c r="GX48" s="62"/>
      <c r="GY48" s="62"/>
      <c r="GZ48" s="62"/>
      <c r="HA48" s="62"/>
      <c r="HB48" s="62"/>
      <c r="HC48" s="62"/>
      <c r="HD48" s="62"/>
      <c r="HE48" s="62"/>
      <c r="HF48" s="62"/>
      <c r="HG48" s="62"/>
      <c r="HH48" s="62"/>
      <c r="HI48" s="62"/>
      <c r="HJ48" s="62"/>
      <c r="HK48" s="62"/>
      <c r="HL48" s="62"/>
      <c r="HM48" s="62"/>
      <c r="HN48" s="62"/>
      <c r="HO48" s="62"/>
      <c r="HP48" s="62"/>
      <c r="HQ48" s="62"/>
      <c r="HR48" s="62"/>
      <c r="HS48" s="62"/>
      <c r="HT48" s="62"/>
      <c r="HU48" s="62"/>
      <c r="HV48" s="62"/>
      <c r="HW48" s="62"/>
      <c r="HX48" s="62"/>
      <c r="HY48" s="62"/>
      <c r="HZ48" s="62"/>
      <c r="IA48" s="62"/>
      <c r="IB48" s="62"/>
      <c r="IC48" s="62"/>
      <c r="ID48" s="62"/>
      <c r="IE48" s="62"/>
      <c r="IF48" s="62"/>
      <c r="IG48" s="62"/>
      <c r="IH48" s="62"/>
      <c r="II48" s="62"/>
      <c r="IJ48" s="62"/>
      <c r="IK48" s="62"/>
      <c r="IL48" s="62"/>
      <c r="IM48" s="62"/>
      <c r="IN48" s="62"/>
      <c r="IO48" s="62"/>
      <c r="IP48" s="62"/>
      <c r="IQ48" s="62"/>
    </row>
    <row r="49" spans="1:251" s="1" customFormat="1" ht="15.75" customHeight="1">
      <c r="A49" s="65" t="s">
        <v>18</v>
      </c>
      <c r="B49" s="29">
        <v>164497.988267</v>
      </c>
      <c r="C49" s="65" t="s">
        <v>19</v>
      </c>
      <c r="D49" s="29">
        <f>IF(ISBLANK('支出总表（引用）'!B7)," ",'支出总表（引用）'!B7)</f>
        <v>167527.618267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/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/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2"/>
      <c r="FK49" s="62"/>
      <c r="FL49" s="62"/>
      <c r="FM49" s="62"/>
      <c r="FN49" s="62"/>
      <c r="FO49" s="62"/>
      <c r="FP49" s="62"/>
      <c r="FQ49" s="62"/>
      <c r="FR49" s="62"/>
      <c r="FS49" s="62"/>
      <c r="FT49" s="62"/>
      <c r="FU49" s="62"/>
      <c r="FV49" s="62"/>
      <c r="FW49" s="62"/>
      <c r="FX49" s="62"/>
      <c r="FY49" s="62"/>
      <c r="FZ49" s="62"/>
      <c r="GA49" s="62"/>
      <c r="GB49" s="62"/>
      <c r="GC49" s="62"/>
      <c r="GD49" s="62"/>
      <c r="GE49" s="62"/>
      <c r="GF49" s="62"/>
      <c r="GG49" s="62"/>
      <c r="GH49" s="62"/>
      <c r="GI49" s="62"/>
      <c r="GJ49" s="62"/>
      <c r="GK49" s="62"/>
      <c r="GL49" s="62"/>
      <c r="GM49" s="62"/>
      <c r="GN49" s="62"/>
      <c r="GO49" s="62"/>
      <c r="GP49" s="62"/>
      <c r="GQ49" s="62"/>
      <c r="GR49" s="62"/>
      <c r="GS49" s="62"/>
      <c r="GT49" s="62"/>
      <c r="GU49" s="62"/>
      <c r="GV49" s="62"/>
      <c r="GW49" s="62"/>
      <c r="GX49" s="62"/>
      <c r="GY49" s="62"/>
      <c r="GZ49" s="62"/>
      <c r="HA49" s="62"/>
      <c r="HB49" s="62"/>
      <c r="HC49" s="62"/>
      <c r="HD49" s="62"/>
      <c r="HE49" s="62"/>
      <c r="HF49" s="62"/>
      <c r="HG49" s="62"/>
      <c r="HH49" s="62"/>
      <c r="HI49" s="62"/>
      <c r="HJ49" s="62"/>
      <c r="HK49" s="62"/>
      <c r="HL49" s="62"/>
      <c r="HM49" s="62"/>
      <c r="HN49" s="62"/>
      <c r="HO49" s="62"/>
      <c r="HP49" s="62"/>
      <c r="HQ49" s="62"/>
      <c r="HR49" s="62"/>
      <c r="HS49" s="62"/>
      <c r="HT49" s="62"/>
      <c r="HU49" s="62"/>
      <c r="HV49" s="62"/>
      <c r="HW49" s="62"/>
      <c r="HX49" s="62"/>
      <c r="HY49" s="62"/>
      <c r="HZ49" s="62"/>
      <c r="IA49" s="62"/>
      <c r="IB49" s="62"/>
      <c r="IC49" s="62"/>
      <c r="ID49" s="62"/>
      <c r="IE49" s="62"/>
      <c r="IF49" s="62"/>
      <c r="IG49" s="62"/>
      <c r="IH49" s="62"/>
      <c r="II49" s="62"/>
      <c r="IJ49" s="62"/>
      <c r="IK49" s="62"/>
      <c r="IL49" s="62"/>
      <c r="IM49" s="62"/>
      <c r="IN49" s="62"/>
      <c r="IO49" s="62"/>
      <c r="IP49" s="62"/>
      <c r="IQ49" s="62"/>
    </row>
    <row r="50" spans="1:251" s="1" customFormat="1" ht="15.75" customHeight="1">
      <c r="A50" s="68" t="s">
        <v>20</v>
      </c>
      <c r="B50" s="29"/>
      <c r="C50" s="68" t="s">
        <v>21</v>
      </c>
      <c r="D50" s="29" t="str">
        <f>IF(ISBLANK('支出总表（引用）'!C7)," ",'支出总表（引用）'!C7)</f>
        <v> 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/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/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2"/>
      <c r="FK50" s="62"/>
      <c r="FL50" s="62"/>
      <c r="FM50" s="62"/>
      <c r="FN50" s="62"/>
      <c r="FO50" s="62"/>
      <c r="FP50" s="62"/>
      <c r="FQ50" s="62"/>
      <c r="FR50" s="62"/>
      <c r="FS50" s="62"/>
      <c r="FT50" s="62"/>
      <c r="FU50" s="62"/>
      <c r="FV50" s="62"/>
      <c r="FW50" s="62"/>
      <c r="FX50" s="62"/>
      <c r="FY50" s="62"/>
      <c r="FZ50" s="62"/>
      <c r="GA50" s="62"/>
      <c r="GB50" s="62"/>
      <c r="GC50" s="62"/>
      <c r="GD50" s="62"/>
      <c r="GE50" s="62"/>
      <c r="GF50" s="62"/>
      <c r="GG50" s="62"/>
      <c r="GH50" s="62"/>
      <c r="GI50" s="62"/>
      <c r="GJ50" s="62"/>
      <c r="GK50" s="62"/>
      <c r="GL50" s="62"/>
      <c r="GM50" s="62"/>
      <c r="GN50" s="62"/>
      <c r="GO50" s="62"/>
      <c r="GP50" s="62"/>
      <c r="GQ50" s="62"/>
      <c r="GR50" s="62"/>
      <c r="GS50" s="62"/>
      <c r="GT50" s="62"/>
      <c r="GU50" s="62"/>
      <c r="GV50" s="62"/>
      <c r="GW50" s="62"/>
      <c r="GX50" s="62"/>
      <c r="GY50" s="62"/>
      <c r="GZ50" s="62"/>
      <c r="HA50" s="62"/>
      <c r="HB50" s="62"/>
      <c r="HC50" s="62"/>
      <c r="HD50" s="62"/>
      <c r="HE50" s="62"/>
      <c r="HF50" s="62"/>
      <c r="HG50" s="62"/>
      <c r="HH50" s="62"/>
      <c r="HI50" s="62"/>
      <c r="HJ50" s="62"/>
      <c r="HK50" s="62"/>
      <c r="HL50" s="62"/>
      <c r="HM50" s="62"/>
      <c r="HN50" s="62"/>
      <c r="HO50" s="62"/>
      <c r="HP50" s="62"/>
      <c r="HQ50" s="62"/>
      <c r="HR50" s="62"/>
      <c r="HS50" s="62"/>
      <c r="HT50" s="62"/>
      <c r="HU50" s="62"/>
      <c r="HV50" s="62"/>
      <c r="HW50" s="62"/>
      <c r="HX50" s="62"/>
      <c r="HY50" s="62"/>
      <c r="HZ50" s="62"/>
      <c r="IA50" s="62"/>
      <c r="IB50" s="62"/>
      <c r="IC50" s="62"/>
      <c r="ID50" s="62"/>
      <c r="IE50" s="62"/>
      <c r="IF50" s="62"/>
      <c r="IG50" s="62"/>
      <c r="IH50" s="62"/>
      <c r="II50" s="62"/>
      <c r="IJ50" s="62"/>
      <c r="IK50" s="62"/>
      <c r="IL50" s="62"/>
      <c r="IM50" s="62"/>
      <c r="IN50" s="62"/>
      <c r="IO50" s="62"/>
      <c r="IP50" s="62"/>
      <c r="IQ50" s="62"/>
    </row>
    <row r="51" spans="1:251" s="1" customFormat="1" ht="15.75" customHeight="1">
      <c r="A51" s="68" t="s">
        <v>22</v>
      </c>
      <c r="B51" s="29">
        <v>3029.63</v>
      </c>
      <c r="C51" s="3"/>
      <c r="D51" s="3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/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/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/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2"/>
      <c r="FK51" s="62"/>
      <c r="FL51" s="62"/>
      <c r="FM51" s="62"/>
      <c r="FN51" s="62"/>
      <c r="FO51" s="62"/>
      <c r="FP51" s="62"/>
      <c r="FQ51" s="62"/>
      <c r="FR51" s="62"/>
      <c r="FS51" s="62"/>
      <c r="FT51" s="62"/>
      <c r="FU51" s="62"/>
      <c r="FV51" s="62"/>
      <c r="FW51" s="62"/>
      <c r="FX51" s="62"/>
      <c r="FY51" s="62"/>
      <c r="FZ51" s="62"/>
      <c r="GA51" s="62"/>
      <c r="GB51" s="62"/>
      <c r="GC51" s="62"/>
      <c r="GD51" s="62"/>
      <c r="GE51" s="62"/>
      <c r="GF51" s="62"/>
      <c r="GG51" s="62"/>
      <c r="GH51" s="62"/>
      <c r="GI51" s="62"/>
      <c r="GJ51" s="62"/>
      <c r="GK51" s="62"/>
      <c r="GL51" s="62"/>
      <c r="GM51" s="62"/>
      <c r="GN51" s="62"/>
      <c r="GO51" s="62"/>
      <c r="GP51" s="62"/>
      <c r="GQ51" s="62"/>
      <c r="GR51" s="62"/>
      <c r="GS51" s="62"/>
      <c r="GT51" s="62"/>
      <c r="GU51" s="62"/>
      <c r="GV51" s="62"/>
      <c r="GW51" s="62"/>
      <c r="GX51" s="62"/>
      <c r="GY51" s="62"/>
      <c r="GZ51" s="62"/>
      <c r="HA51" s="62"/>
      <c r="HB51" s="62"/>
      <c r="HC51" s="62"/>
      <c r="HD51" s="62"/>
      <c r="HE51" s="62"/>
      <c r="HF51" s="62"/>
      <c r="HG51" s="62"/>
      <c r="HH51" s="62"/>
      <c r="HI51" s="62"/>
      <c r="HJ51" s="62"/>
      <c r="HK51" s="62"/>
      <c r="HL51" s="62"/>
      <c r="HM51" s="62"/>
      <c r="HN51" s="62"/>
      <c r="HO51" s="62"/>
      <c r="HP51" s="62"/>
      <c r="HQ51" s="62"/>
      <c r="HR51" s="62"/>
      <c r="HS51" s="62"/>
      <c r="HT51" s="62"/>
      <c r="HU51" s="62"/>
      <c r="HV51" s="62"/>
      <c r="HW51" s="62"/>
      <c r="HX51" s="62"/>
      <c r="HY51" s="62"/>
      <c r="HZ51" s="62"/>
      <c r="IA51" s="62"/>
      <c r="IB51" s="62"/>
      <c r="IC51" s="62"/>
      <c r="ID51" s="62"/>
      <c r="IE51" s="62"/>
      <c r="IF51" s="62"/>
      <c r="IG51" s="62"/>
      <c r="IH51" s="62"/>
      <c r="II51" s="62"/>
      <c r="IJ51" s="62"/>
      <c r="IK51" s="62"/>
      <c r="IL51" s="62"/>
      <c r="IM51" s="62"/>
      <c r="IN51" s="62"/>
      <c r="IO51" s="62"/>
      <c r="IP51" s="62"/>
      <c r="IQ51" s="62"/>
    </row>
    <row r="52" spans="1:251" s="1" customFormat="1" ht="15.75" customHeight="1">
      <c r="A52" s="66"/>
      <c r="B52" s="29"/>
      <c r="C52" s="66"/>
      <c r="D52" s="29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  <c r="FW52" s="62"/>
      <c r="FX52" s="62"/>
      <c r="FY52" s="62"/>
      <c r="FZ52" s="62"/>
      <c r="GA52" s="62"/>
      <c r="GB52" s="62"/>
      <c r="GC52" s="62"/>
      <c r="GD52" s="62"/>
      <c r="GE52" s="62"/>
      <c r="GF52" s="62"/>
      <c r="GG52" s="62"/>
      <c r="GH52" s="62"/>
      <c r="GI52" s="62"/>
      <c r="GJ52" s="62"/>
      <c r="GK52" s="62"/>
      <c r="GL52" s="62"/>
      <c r="GM52" s="62"/>
      <c r="GN52" s="62"/>
      <c r="GO52" s="62"/>
      <c r="GP52" s="62"/>
      <c r="GQ52" s="62"/>
      <c r="GR52" s="62"/>
      <c r="GS52" s="62"/>
      <c r="GT52" s="62"/>
      <c r="GU52" s="62"/>
      <c r="GV52" s="62"/>
      <c r="GW52" s="62"/>
      <c r="GX52" s="62"/>
      <c r="GY52" s="62"/>
      <c r="GZ52" s="62"/>
      <c r="HA52" s="62"/>
      <c r="HB52" s="62"/>
      <c r="HC52" s="62"/>
      <c r="HD52" s="62"/>
      <c r="HE52" s="62"/>
      <c r="HF52" s="62"/>
      <c r="HG52" s="62"/>
      <c r="HH52" s="62"/>
      <c r="HI52" s="62"/>
      <c r="HJ52" s="62"/>
      <c r="HK52" s="62"/>
      <c r="HL52" s="62"/>
      <c r="HM52" s="62"/>
      <c r="HN52" s="62"/>
      <c r="HO52" s="62"/>
      <c r="HP52" s="62"/>
      <c r="HQ52" s="62"/>
      <c r="HR52" s="62"/>
      <c r="HS52" s="62"/>
      <c r="HT52" s="62"/>
      <c r="HU52" s="62"/>
      <c r="HV52" s="62"/>
      <c r="HW52" s="62"/>
      <c r="HX52" s="62"/>
      <c r="HY52" s="62"/>
      <c r="HZ52" s="62"/>
      <c r="IA52" s="62"/>
      <c r="IB52" s="62"/>
      <c r="IC52" s="62"/>
      <c r="ID52" s="62"/>
      <c r="IE52" s="62"/>
      <c r="IF52" s="62"/>
      <c r="IG52" s="62"/>
      <c r="IH52" s="62"/>
      <c r="II52" s="62"/>
      <c r="IJ52" s="62"/>
      <c r="IK52" s="62"/>
      <c r="IL52" s="62"/>
      <c r="IM52" s="62"/>
      <c r="IN52" s="62"/>
      <c r="IO52" s="62"/>
      <c r="IP52" s="62"/>
      <c r="IQ52" s="62"/>
    </row>
    <row r="53" spans="1:251" s="1" customFormat="1" ht="15.75" customHeight="1">
      <c r="A53" s="65" t="s">
        <v>23</v>
      </c>
      <c r="B53" s="29">
        <v>167527.618267</v>
      </c>
      <c r="C53" s="65" t="s">
        <v>24</v>
      </c>
      <c r="D53" s="29">
        <f>B53</f>
        <v>167527.618267</v>
      </c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/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2"/>
      <c r="FK53" s="62"/>
      <c r="FL53" s="62"/>
      <c r="FM53" s="62"/>
      <c r="FN53" s="62"/>
      <c r="FO53" s="62"/>
      <c r="FP53" s="62"/>
      <c r="FQ53" s="62"/>
      <c r="FR53" s="62"/>
      <c r="FS53" s="62"/>
      <c r="FT53" s="62"/>
      <c r="FU53" s="62"/>
      <c r="FV53" s="62"/>
      <c r="FW53" s="62"/>
      <c r="FX53" s="62"/>
      <c r="FY53" s="62"/>
      <c r="FZ53" s="62"/>
      <c r="GA53" s="62"/>
      <c r="GB53" s="62"/>
      <c r="GC53" s="62"/>
      <c r="GD53" s="62"/>
      <c r="GE53" s="62"/>
      <c r="GF53" s="62"/>
      <c r="GG53" s="62"/>
      <c r="GH53" s="62"/>
      <c r="GI53" s="62"/>
      <c r="GJ53" s="62"/>
      <c r="GK53" s="62"/>
      <c r="GL53" s="62"/>
      <c r="GM53" s="62"/>
      <c r="GN53" s="62"/>
      <c r="GO53" s="62"/>
      <c r="GP53" s="62"/>
      <c r="GQ53" s="62"/>
      <c r="GR53" s="62"/>
      <c r="GS53" s="62"/>
      <c r="GT53" s="62"/>
      <c r="GU53" s="62"/>
      <c r="GV53" s="62"/>
      <c r="GW53" s="62"/>
      <c r="GX53" s="62"/>
      <c r="GY53" s="62"/>
      <c r="GZ53" s="62"/>
      <c r="HA53" s="62"/>
      <c r="HB53" s="62"/>
      <c r="HC53" s="62"/>
      <c r="HD53" s="62"/>
      <c r="HE53" s="62"/>
      <c r="HF53" s="62"/>
      <c r="HG53" s="62"/>
      <c r="HH53" s="62"/>
      <c r="HI53" s="62"/>
      <c r="HJ53" s="62"/>
      <c r="HK53" s="62"/>
      <c r="HL53" s="62"/>
      <c r="HM53" s="62"/>
      <c r="HN53" s="62"/>
      <c r="HO53" s="62"/>
      <c r="HP53" s="62"/>
      <c r="HQ53" s="62"/>
      <c r="HR53" s="62"/>
      <c r="HS53" s="62"/>
      <c r="HT53" s="62"/>
      <c r="HU53" s="62"/>
      <c r="HV53" s="62"/>
      <c r="HW53" s="62"/>
      <c r="HX53" s="62"/>
      <c r="HY53" s="62"/>
      <c r="HZ53" s="62"/>
      <c r="IA53" s="62"/>
      <c r="IB53" s="62"/>
      <c r="IC53" s="62"/>
      <c r="ID53" s="62"/>
      <c r="IE53" s="62"/>
      <c r="IF53" s="62"/>
      <c r="IG53" s="62"/>
      <c r="IH53" s="62"/>
      <c r="II53" s="62"/>
      <c r="IJ53" s="62"/>
      <c r="IK53" s="62"/>
      <c r="IL53" s="62"/>
      <c r="IM53" s="62"/>
      <c r="IN53" s="62"/>
      <c r="IO53" s="62"/>
      <c r="IP53" s="62"/>
      <c r="IQ53" s="62"/>
    </row>
    <row r="54" spans="1:251" s="1" customFormat="1" ht="19.5" customHeight="1">
      <c r="A54" s="70"/>
      <c r="B54" s="70"/>
      <c r="C54" s="70"/>
      <c r="D54" s="70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/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2"/>
      <c r="FK54" s="62"/>
      <c r="FL54" s="62"/>
      <c r="FM54" s="62"/>
      <c r="FN54" s="62"/>
      <c r="FO54" s="62"/>
      <c r="FP54" s="62"/>
      <c r="FQ54" s="62"/>
      <c r="FR54" s="62"/>
      <c r="FS54" s="62"/>
      <c r="FT54" s="62"/>
      <c r="FU54" s="62"/>
      <c r="FV54" s="62"/>
      <c r="FW54" s="62"/>
      <c r="FX54" s="62"/>
      <c r="FY54" s="62"/>
      <c r="FZ54" s="62"/>
      <c r="GA54" s="62"/>
      <c r="GB54" s="62"/>
      <c r="GC54" s="62"/>
      <c r="GD54" s="62"/>
      <c r="GE54" s="62"/>
      <c r="GF54" s="62"/>
      <c r="GG54" s="62"/>
      <c r="GH54" s="62"/>
      <c r="GI54" s="62"/>
      <c r="GJ54" s="62"/>
      <c r="GK54" s="62"/>
      <c r="GL54" s="62"/>
      <c r="GM54" s="62"/>
      <c r="GN54" s="62"/>
      <c r="GO54" s="62"/>
      <c r="GP54" s="62"/>
      <c r="GQ54" s="62"/>
      <c r="GR54" s="62"/>
      <c r="GS54" s="62"/>
      <c r="GT54" s="62"/>
      <c r="GU54" s="62"/>
      <c r="GV54" s="62"/>
      <c r="GW54" s="62"/>
      <c r="GX54" s="62"/>
      <c r="GY54" s="62"/>
      <c r="GZ54" s="62"/>
      <c r="HA54" s="62"/>
      <c r="HB54" s="62"/>
      <c r="HC54" s="62"/>
      <c r="HD54" s="62"/>
      <c r="HE54" s="62"/>
      <c r="HF54" s="62"/>
      <c r="HG54" s="62"/>
      <c r="HH54" s="62"/>
      <c r="HI54" s="62"/>
      <c r="HJ54" s="62"/>
      <c r="HK54" s="62"/>
      <c r="HL54" s="62"/>
      <c r="HM54" s="62"/>
      <c r="HN54" s="62"/>
      <c r="HO54" s="62"/>
      <c r="HP54" s="62"/>
      <c r="HQ54" s="62"/>
      <c r="HR54" s="62"/>
      <c r="HS54" s="62"/>
      <c r="HT54" s="62"/>
      <c r="HU54" s="62"/>
      <c r="HV54" s="62"/>
      <c r="HW54" s="62"/>
      <c r="HX54" s="62"/>
      <c r="HY54" s="62"/>
      <c r="HZ54" s="62"/>
      <c r="IA54" s="62"/>
      <c r="IB54" s="62"/>
      <c r="IC54" s="62"/>
      <c r="ID54" s="62"/>
      <c r="IE54" s="62"/>
      <c r="IF54" s="62"/>
      <c r="IG54" s="62"/>
      <c r="IH54" s="62"/>
      <c r="II54" s="62"/>
      <c r="IJ54" s="62"/>
      <c r="IK54" s="62"/>
      <c r="IL54" s="62"/>
      <c r="IM54" s="62"/>
      <c r="IN54" s="62"/>
      <c r="IO54" s="62"/>
      <c r="IP54" s="62"/>
      <c r="IQ54" s="62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9" t="s">
        <v>190</v>
      </c>
      <c r="B2" s="9"/>
      <c r="C2" s="9"/>
    </row>
    <row r="3" s="1" customFormat="1" ht="17.25" customHeight="1"/>
    <row r="4" spans="1:3" s="1" customFormat="1" ht="15.75" customHeight="1">
      <c r="A4" s="10" t="s">
        <v>191</v>
      </c>
      <c r="B4" s="4" t="s">
        <v>29</v>
      </c>
      <c r="C4" s="4" t="s">
        <v>21</v>
      </c>
    </row>
    <row r="5" spans="1:3" s="1" customFormat="1" ht="19.5" customHeight="1">
      <c r="A5" s="10"/>
      <c r="B5" s="4"/>
      <c r="C5" s="4"/>
    </row>
    <row r="6" spans="1:3" s="1" customFormat="1" ht="22.5" customHeight="1">
      <c r="A6" s="4" t="s">
        <v>43</v>
      </c>
      <c r="B6" s="4">
        <v>1</v>
      </c>
      <c r="C6" s="11">
        <v>2</v>
      </c>
    </row>
    <row r="7" spans="1:6" s="1" customFormat="1" ht="27" customHeight="1">
      <c r="A7" s="5" t="s">
        <v>29</v>
      </c>
      <c r="B7" s="12">
        <v>167527.618267</v>
      </c>
      <c r="C7" s="12"/>
      <c r="D7" s="13"/>
      <c r="F7" s="13"/>
    </row>
    <row r="8" spans="1:3" s="1" customFormat="1" ht="27" customHeight="1">
      <c r="A8" s="5" t="s">
        <v>46</v>
      </c>
      <c r="B8" s="12">
        <v>1958.629327</v>
      </c>
      <c r="C8" s="12"/>
    </row>
    <row r="9" spans="1:3" s="1" customFormat="1" ht="27" customHeight="1">
      <c r="A9" s="5" t="s">
        <v>52</v>
      </c>
      <c r="B9" s="12">
        <v>76.5505</v>
      </c>
      <c r="C9" s="12"/>
    </row>
    <row r="10" spans="1:3" s="1" customFormat="1" ht="27" customHeight="1">
      <c r="A10" s="5" t="s">
        <v>58</v>
      </c>
      <c r="B10" s="12">
        <v>203.549068</v>
      </c>
      <c r="C10" s="12"/>
    </row>
    <row r="11" spans="1:3" s="1" customFormat="1" ht="27" customHeight="1">
      <c r="A11" s="5" t="s">
        <v>66</v>
      </c>
      <c r="B11" s="12">
        <v>59.3794</v>
      </c>
      <c r="C11" s="12"/>
    </row>
    <row r="12" spans="1:3" s="1" customFormat="1" ht="27" customHeight="1">
      <c r="A12" s="5" t="s">
        <v>72</v>
      </c>
      <c r="B12" s="12">
        <v>161150.482964</v>
      </c>
      <c r="C12" s="12"/>
    </row>
    <row r="13" spans="1:3" s="1" customFormat="1" ht="27" customHeight="1">
      <c r="A13" s="5" t="s">
        <v>98</v>
      </c>
      <c r="B13" s="12">
        <v>5.4</v>
      </c>
      <c r="C13" s="12"/>
    </row>
    <row r="14" spans="1:3" s="1" customFormat="1" ht="27" customHeight="1">
      <c r="A14" s="5" t="s">
        <v>102</v>
      </c>
      <c r="B14" s="12">
        <v>1490</v>
      </c>
      <c r="C14" s="12"/>
    </row>
    <row r="15" spans="1:3" s="1" customFormat="1" ht="27" customHeight="1">
      <c r="A15" s="5" t="s">
        <v>107</v>
      </c>
      <c r="B15" s="12">
        <v>2583.627008</v>
      </c>
      <c r="C15" s="12"/>
    </row>
    <row r="16" spans="1:3" s="1" customFormat="1" ht="27.75" customHeight="1">
      <c r="A16" s="7"/>
      <c r="B16" s="7"/>
      <c r="C16" s="7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6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192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191</v>
      </c>
      <c r="B3" s="4" t="s">
        <v>31</v>
      </c>
      <c r="C3" s="4" t="s">
        <v>126</v>
      </c>
      <c r="D3" s="4" t="s">
        <v>127</v>
      </c>
      <c r="E3" s="4" t="s">
        <v>193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4137.952333</v>
      </c>
      <c r="C6" s="5">
        <v>4137.952333</v>
      </c>
      <c r="D6" s="6"/>
      <c r="E6" s="6"/>
    </row>
    <row r="7" spans="1:5" s="1" customFormat="1" ht="27" customHeight="1">
      <c r="A7" s="5" t="s">
        <v>46</v>
      </c>
      <c r="B7" s="6">
        <v>1255.596365</v>
      </c>
      <c r="C7" s="5">
        <v>1255.596365</v>
      </c>
      <c r="D7" s="6"/>
      <c r="E7" s="6"/>
    </row>
    <row r="8" spans="1:5" s="1" customFormat="1" ht="27" customHeight="1">
      <c r="A8" s="5" t="s">
        <v>52</v>
      </c>
      <c r="B8" s="6">
        <v>76.5505</v>
      </c>
      <c r="C8" s="5">
        <v>76.5505</v>
      </c>
      <c r="D8" s="6"/>
      <c r="E8" s="6"/>
    </row>
    <row r="9" spans="1:5" s="1" customFormat="1" ht="27" customHeight="1">
      <c r="A9" s="5" t="s">
        <v>58</v>
      </c>
      <c r="B9" s="6">
        <v>203.549068</v>
      </c>
      <c r="C9" s="5">
        <v>203.549068</v>
      </c>
      <c r="D9" s="6"/>
      <c r="E9" s="6"/>
    </row>
    <row r="10" spans="1:5" s="1" customFormat="1" ht="27" customHeight="1">
      <c r="A10" s="5" t="s">
        <v>66</v>
      </c>
      <c r="B10" s="6">
        <v>59.3794</v>
      </c>
      <c r="C10" s="5">
        <v>59.3794</v>
      </c>
      <c r="D10" s="6"/>
      <c r="E10" s="6"/>
    </row>
    <row r="11" spans="1:5" s="1" customFormat="1" ht="27" customHeight="1">
      <c r="A11" s="5" t="s">
        <v>72</v>
      </c>
      <c r="B11" s="6">
        <v>1010.1012</v>
      </c>
      <c r="C11" s="5">
        <v>1010.1012</v>
      </c>
      <c r="D11" s="6"/>
      <c r="E11" s="6"/>
    </row>
    <row r="12" spans="1:5" s="1" customFormat="1" ht="27" customHeight="1">
      <c r="A12" s="5" t="s">
        <v>98</v>
      </c>
      <c r="B12" s="6">
        <v>5.4</v>
      </c>
      <c r="C12" s="5">
        <v>5.4</v>
      </c>
      <c r="D12" s="6"/>
      <c r="E12" s="6"/>
    </row>
    <row r="13" spans="1:5" s="1" customFormat="1" ht="27" customHeight="1">
      <c r="A13" s="5" t="s">
        <v>102</v>
      </c>
      <c r="B13" s="6">
        <v>1490</v>
      </c>
      <c r="C13" s="5">
        <v>1490</v>
      </c>
      <c r="D13" s="6"/>
      <c r="E13" s="6"/>
    </row>
    <row r="14" spans="1:5" s="1" customFormat="1" ht="27" customHeight="1">
      <c r="A14" s="5" t="s">
        <v>107</v>
      </c>
      <c r="B14" s="6">
        <v>37.3758</v>
      </c>
      <c r="C14" s="5">
        <v>37.3758</v>
      </c>
      <c r="D14" s="6"/>
      <c r="E14" s="6"/>
    </row>
    <row r="15" spans="1:5" s="1" customFormat="1" ht="27.75" customHeight="1">
      <c r="A15" s="7"/>
      <c r="B15" s="7"/>
      <c r="C15" s="7"/>
      <c r="D15" s="7"/>
      <c r="E15" s="7"/>
    </row>
    <row r="16" s="1" customFormat="1" ht="27.75" customHeight="1">
      <c r="C16" s="8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  <row r="26" s="1" customFormat="1" ht="27.75" customHeight="1"/>
    <row r="27" s="1" customFormat="1" ht="27.75" customHeight="1"/>
    <row r="28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4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9" t="s">
        <v>25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1" customFormat="1" ht="27.75" customHeight="1">
      <c r="A3" s="18" t="s">
        <v>26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5" t="s">
        <v>2</v>
      </c>
    </row>
    <row r="4" spans="1:15" s="1" customFormat="1" ht="17.25" customHeight="1">
      <c r="A4" s="4" t="s">
        <v>27</v>
      </c>
      <c r="B4" s="4" t="s">
        <v>28</v>
      </c>
      <c r="C4" s="56" t="s">
        <v>29</v>
      </c>
      <c r="D4" s="24" t="s">
        <v>30</v>
      </c>
      <c r="E4" s="4" t="s">
        <v>31</v>
      </c>
      <c r="F4" s="4"/>
      <c r="G4" s="4"/>
      <c r="H4" s="4"/>
      <c r="I4" s="55" t="s">
        <v>32</v>
      </c>
      <c r="J4" s="55" t="s">
        <v>33</v>
      </c>
      <c r="K4" s="55" t="s">
        <v>34</v>
      </c>
      <c r="L4" s="55" t="s">
        <v>35</v>
      </c>
      <c r="M4" s="55" t="s">
        <v>36</v>
      </c>
      <c r="N4" s="55" t="s">
        <v>37</v>
      </c>
      <c r="O4" s="24" t="s">
        <v>38</v>
      </c>
    </row>
    <row r="5" spans="1:15" s="1" customFormat="1" ht="58.5" customHeight="1">
      <c r="A5" s="4"/>
      <c r="B5" s="4"/>
      <c r="C5" s="57"/>
      <c r="D5" s="24"/>
      <c r="E5" s="24" t="s">
        <v>39</v>
      </c>
      <c r="F5" s="24" t="s">
        <v>40</v>
      </c>
      <c r="G5" s="24" t="s">
        <v>41</v>
      </c>
      <c r="H5" s="24" t="s">
        <v>42</v>
      </c>
      <c r="I5" s="55"/>
      <c r="J5" s="55"/>
      <c r="K5" s="55"/>
      <c r="L5" s="55"/>
      <c r="M5" s="55"/>
      <c r="N5" s="55"/>
      <c r="O5" s="24"/>
    </row>
    <row r="6" spans="1:15" s="1" customFormat="1" ht="21" customHeight="1">
      <c r="A6" s="33" t="s">
        <v>43</v>
      </c>
      <c r="B6" s="33" t="s">
        <v>43</v>
      </c>
      <c r="C6" s="33">
        <v>1</v>
      </c>
      <c r="D6" s="33">
        <f>C6+1</f>
        <v>2</v>
      </c>
      <c r="E6" s="33">
        <f>D6+1</f>
        <v>3</v>
      </c>
      <c r="F6" s="33">
        <f>E6+1</f>
        <v>4</v>
      </c>
      <c r="G6" s="4">
        <f>F6+1</f>
        <v>5</v>
      </c>
      <c r="H6" s="33">
        <v>2</v>
      </c>
      <c r="I6" s="4">
        <f aca="true" t="shared" si="0" ref="I6:O6">H6+1</f>
        <v>3</v>
      </c>
      <c r="J6" s="33">
        <f t="shared" si="0"/>
        <v>4</v>
      </c>
      <c r="K6" s="33">
        <f t="shared" si="0"/>
        <v>5</v>
      </c>
      <c r="L6" s="33">
        <f t="shared" si="0"/>
        <v>6</v>
      </c>
      <c r="M6" s="33">
        <f t="shared" si="0"/>
        <v>7</v>
      </c>
      <c r="N6" s="33">
        <f t="shared" si="0"/>
        <v>8</v>
      </c>
      <c r="O6" s="33">
        <f t="shared" si="0"/>
        <v>9</v>
      </c>
    </row>
    <row r="7" spans="1:15" s="1" customFormat="1" ht="27" customHeight="1">
      <c r="A7" s="5" t="s">
        <v>44</v>
      </c>
      <c r="B7" s="58" t="s">
        <v>29</v>
      </c>
      <c r="C7" s="29">
        <v>167527.618267</v>
      </c>
      <c r="D7" s="29">
        <v>3029.63</v>
      </c>
      <c r="E7" s="29">
        <v>4137.952333</v>
      </c>
      <c r="F7" s="29">
        <v>4137.952333</v>
      </c>
      <c r="G7" s="5"/>
      <c r="H7" s="34"/>
      <c r="I7" s="59"/>
      <c r="J7" s="29"/>
      <c r="K7" s="29"/>
      <c r="L7" s="29"/>
      <c r="M7" s="29"/>
      <c r="N7" s="29">
        <v>160360.035934</v>
      </c>
      <c r="O7" s="29"/>
    </row>
    <row r="8" spans="1:15" s="1" customFormat="1" ht="27" customHeight="1">
      <c r="A8" s="5" t="s">
        <v>45</v>
      </c>
      <c r="B8" s="58" t="s">
        <v>46</v>
      </c>
      <c r="C8" s="29">
        <v>1958.629327</v>
      </c>
      <c r="D8" s="29"/>
      <c r="E8" s="29">
        <v>1255.596365</v>
      </c>
      <c r="F8" s="29">
        <v>1255.596365</v>
      </c>
      <c r="G8" s="5"/>
      <c r="H8" s="34"/>
      <c r="I8" s="59"/>
      <c r="J8" s="29"/>
      <c r="K8" s="29"/>
      <c r="L8" s="29"/>
      <c r="M8" s="29"/>
      <c r="N8" s="29">
        <v>703.032962</v>
      </c>
      <c r="O8" s="29"/>
    </row>
    <row r="9" spans="1:15" s="1" customFormat="1" ht="27" customHeight="1">
      <c r="A9" s="5" t="s">
        <v>47</v>
      </c>
      <c r="B9" s="58" t="s">
        <v>48</v>
      </c>
      <c r="C9" s="29">
        <v>1958.629327</v>
      </c>
      <c r="D9" s="29"/>
      <c r="E9" s="29">
        <v>1255.596365</v>
      </c>
      <c r="F9" s="29">
        <v>1255.596365</v>
      </c>
      <c r="G9" s="5"/>
      <c r="H9" s="34"/>
      <c r="I9" s="59"/>
      <c r="J9" s="29"/>
      <c r="K9" s="29"/>
      <c r="L9" s="29"/>
      <c r="M9" s="29"/>
      <c r="N9" s="29">
        <v>703.032962</v>
      </c>
      <c r="O9" s="29"/>
    </row>
    <row r="10" spans="1:15" s="1" customFormat="1" ht="27" customHeight="1">
      <c r="A10" s="5" t="s">
        <v>49</v>
      </c>
      <c r="B10" s="58" t="s">
        <v>50</v>
      </c>
      <c r="C10" s="29">
        <v>1958.629327</v>
      </c>
      <c r="D10" s="29"/>
      <c r="E10" s="29">
        <v>1255.596365</v>
      </c>
      <c r="F10" s="29">
        <v>1255.596365</v>
      </c>
      <c r="G10" s="5"/>
      <c r="H10" s="34"/>
      <c r="I10" s="59"/>
      <c r="J10" s="29"/>
      <c r="K10" s="29"/>
      <c r="L10" s="29"/>
      <c r="M10" s="29"/>
      <c r="N10" s="29">
        <v>703.032962</v>
      </c>
      <c r="O10" s="29"/>
    </row>
    <row r="11" spans="1:15" s="1" customFormat="1" ht="27" customHeight="1">
      <c r="A11" s="5" t="s">
        <v>51</v>
      </c>
      <c r="B11" s="58" t="s">
        <v>52</v>
      </c>
      <c r="C11" s="29">
        <v>76.5505</v>
      </c>
      <c r="D11" s="29"/>
      <c r="E11" s="29">
        <v>76.5505</v>
      </c>
      <c r="F11" s="29">
        <v>76.5505</v>
      </c>
      <c r="G11" s="5"/>
      <c r="H11" s="34"/>
      <c r="I11" s="59"/>
      <c r="J11" s="29"/>
      <c r="K11" s="29"/>
      <c r="L11" s="29"/>
      <c r="M11" s="29"/>
      <c r="N11" s="29"/>
      <c r="O11" s="29"/>
    </row>
    <row r="12" spans="1:15" s="1" customFormat="1" ht="27" customHeight="1">
      <c r="A12" s="5" t="s">
        <v>53</v>
      </c>
      <c r="B12" s="58" t="s">
        <v>54</v>
      </c>
      <c r="C12" s="29">
        <v>76.5505</v>
      </c>
      <c r="D12" s="29"/>
      <c r="E12" s="29">
        <v>76.5505</v>
      </c>
      <c r="F12" s="29">
        <v>76.5505</v>
      </c>
      <c r="G12" s="5"/>
      <c r="H12" s="34"/>
      <c r="I12" s="59"/>
      <c r="J12" s="29"/>
      <c r="K12" s="29"/>
      <c r="L12" s="29"/>
      <c r="M12" s="29"/>
      <c r="N12" s="29"/>
      <c r="O12" s="29"/>
    </row>
    <row r="13" spans="1:15" s="1" customFormat="1" ht="27" customHeight="1">
      <c r="A13" s="5" t="s">
        <v>55</v>
      </c>
      <c r="B13" s="58" t="s">
        <v>56</v>
      </c>
      <c r="C13" s="29">
        <v>76.5505</v>
      </c>
      <c r="D13" s="29"/>
      <c r="E13" s="29">
        <v>76.5505</v>
      </c>
      <c r="F13" s="29">
        <v>76.5505</v>
      </c>
      <c r="G13" s="5"/>
      <c r="H13" s="34"/>
      <c r="I13" s="59"/>
      <c r="J13" s="29"/>
      <c r="K13" s="29"/>
      <c r="L13" s="29"/>
      <c r="M13" s="29"/>
      <c r="N13" s="29"/>
      <c r="O13" s="29"/>
    </row>
    <row r="14" spans="1:15" s="1" customFormat="1" ht="27" customHeight="1">
      <c r="A14" s="5" t="s">
        <v>57</v>
      </c>
      <c r="B14" s="58" t="s">
        <v>58</v>
      </c>
      <c r="C14" s="29">
        <v>203.549068</v>
      </c>
      <c r="D14" s="29"/>
      <c r="E14" s="29">
        <v>203.549068</v>
      </c>
      <c r="F14" s="29">
        <v>203.549068</v>
      </c>
      <c r="G14" s="5"/>
      <c r="H14" s="34"/>
      <c r="I14" s="59"/>
      <c r="J14" s="29"/>
      <c r="K14" s="29"/>
      <c r="L14" s="29"/>
      <c r="M14" s="29"/>
      <c r="N14" s="29"/>
      <c r="O14" s="29"/>
    </row>
    <row r="15" spans="1:15" s="1" customFormat="1" ht="27" customHeight="1">
      <c r="A15" s="5" t="s">
        <v>59</v>
      </c>
      <c r="B15" s="58" t="s">
        <v>60</v>
      </c>
      <c r="C15" s="29">
        <v>203.549068</v>
      </c>
      <c r="D15" s="29"/>
      <c r="E15" s="29">
        <v>203.549068</v>
      </c>
      <c r="F15" s="29">
        <v>203.549068</v>
      </c>
      <c r="G15" s="5"/>
      <c r="H15" s="34"/>
      <c r="I15" s="59"/>
      <c r="J15" s="29"/>
      <c r="K15" s="29"/>
      <c r="L15" s="29"/>
      <c r="M15" s="29"/>
      <c r="N15" s="29"/>
      <c r="O15" s="29"/>
    </row>
    <row r="16" spans="1:15" s="1" customFormat="1" ht="27" customHeight="1">
      <c r="A16" s="5" t="s">
        <v>61</v>
      </c>
      <c r="B16" s="58" t="s">
        <v>62</v>
      </c>
      <c r="C16" s="29">
        <v>177.323768</v>
      </c>
      <c r="D16" s="29"/>
      <c r="E16" s="29">
        <v>177.323768</v>
      </c>
      <c r="F16" s="29">
        <v>177.323768</v>
      </c>
      <c r="G16" s="5"/>
      <c r="H16" s="34"/>
      <c r="I16" s="59"/>
      <c r="J16" s="29"/>
      <c r="K16" s="29"/>
      <c r="L16" s="29"/>
      <c r="M16" s="29"/>
      <c r="N16" s="29"/>
      <c r="O16" s="29"/>
    </row>
    <row r="17" spans="1:15" s="1" customFormat="1" ht="27" customHeight="1">
      <c r="A17" s="5" t="s">
        <v>63</v>
      </c>
      <c r="B17" s="58" t="s">
        <v>64</v>
      </c>
      <c r="C17" s="29">
        <v>26.2253</v>
      </c>
      <c r="D17" s="29"/>
      <c r="E17" s="29">
        <v>26.2253</v>
      </c>
      <c r="F17" s="29">
        <v>26.2253</v>
      </c>
      <c r="G17" s="5"/>
      <c r="H17" s="34"/>
      <c r="I17" s="59"/>
      <c r="J17" s="29"/>
      <c r="K17" s="29"/>
      <c r="L17" s="29"/>
      <c r="M17" s="29"/>
      <c r="N17" s="29"/>
      <c r="O17" s="29"/>
    </row>
    <row r="18" spans="1:15" s="1" customFormat="1" ht="27" customHeight="1">
      <c r="A18" s="5" t="s">
        <v>65</v>
      </c>
      <c r="B18" s="58" t="s">
        <v>66</v>
      </c>
      <c r="C18" s="29">
        <v>59.3794</v>
      </c>
      <c r="D18" s="29"/>
      <c r="E18" s="29">
        <v>59.3794</v>
      </c>
      <c r="F18" s="29">
        <v>59.3794</v>
      </c>
      <c r="G18" s="5"/>
      <c r="H18" s="34"/>
      <c r="I18" s="59"/>
      <c r="J18" s="29"/>
      <c r="K18" s="29"/>
      <c r="L18" s="29"/>
      <c r="M18" s="29"/>
      <c r="N18" s="29"/>
      <c r="O18" s="29"/>
    </row>
    <row r="19" spans="1:15" s="1" customFormat="1" ht="27" customHeight="1">
      <c r="A19" s="5" t="s">
        <v>67</v>
      </c>
      <c r="B19" s="58" t="s">
        <v>68</v>
      </c>
      <c r="C19" s="29">
        <v>59.3794</v>
      </c>
      <c r="D19" s="29"/>
      <c r="E19" s="29">
        <v>59.3794</v>
      </c>
      <c r="F19" s="29">
        <v>59.3794</v>
      </c>
      <c r="G19" s="5"/>
      <c r="H19" s="34"/>
      <c r="I19" s="59"/>
      <c r="J19" s="29"/>
      <c r="K19" s="29"/>
      <c r="L19" s="29"/>
      <c r="M19" s="29"/>
      <c r="N19" s="29"/>
      <c r="O19" s="29"/>
    </row>
    <row r="20" spans="1:15" s="1" customFormat="1" ht="27" customHeight="1">
      <c r="A20" s="5" t="s">
        <v>69</v>
      </c>
      <c r="B20" s="58" t="s">
        <v>70</v>
      </c>
      <c r="C20" s="29">
        <v>59.3794</v>
      </c>
      <c r="D20" s="29"/>
      <c r="E20" s="29">
        <v>59.3794</v>
      </c>
      <c r="F20" s="29">
        <v>59.3794</v>
      </c>
      <c r="G20" s="5"/>
      <c r="H20" s="34"/>
      <c r="I20" s="59"/>
      <c r="J20" s="29"/>
      <c r="K20" s="29"/>
      <c r="L20" s="29"/>
      <c r="M20" s="29"/>
      <c r="N20" s="29"/>
      <c r="O20" s="29"/>
    </row>
    <row r="21" spans="1:15" s="1" customFormat="1" ht="27" customHeight="1">
      <c r="A21" s="5" t="s">
        <v>71</v>
      </c>
      <c r="B21" s="58" t="s">
        <v>72</v>
      </c>
      <c r="C21" s="29">
        <v>161150.482964</v>
      </c>
      <c r="D21" s="29">
        <v>3020.63</v>
      </c>
      <c r="E21" s="29">
        <v>1010.1012</v>
      </c>
      <c r="F21" s="29">
        <v>1010.1012</v>
      </c>
      <c r="G21" s="5"/>
      <c r="H21" s="34"/>
      <c r="I21" s="59"/>
      <c r="J21" s="29"/>
      <c r="K21" s="29"/>
      <c r="L21" s="29"/>
      <c r="M21" s="29"/>
      <c r="N21" s="29">
        <v>157119.751764</v>
      </c>
      <c r="O21" s="29"/>
    </row>
    <row r="22" spans="1:15" s="1" customFormat="1" ht="27" customHeight="1">
      <c r="A22" s="5" t="s">
        <v>53</v>
      </c>
      <c r="B22" s="58" t="s">
        <v>73</v>
      </c>
      <c r="C22" s="29">
        <v>1310.1012</v>
      </c>
      <c r="D22" s="29"/>
      <c r="E22" s="29">
        <v>1010.1012</v>
      </c>
      <c r="F22" s="29">
        <v>1010.1012</v>
      </c>
      <c r="G22" s="5"/>
      <c r="H22" s="34"/>
      <c r="I22" s="59"/>
      <c r="J22" s="29"/>
      <c r="K22" s="29"/>
      <c r="L22" s="29"/>
      <c r="M22" s="29"/>
      <c r="N22" s="29">
        <v>300</v>
      </c>
      <c r="O22" s="29"/>
    </row>
    <row r="23" spans="1:15" s="1" customFormat="1" ht="27" customHeight="1">
      <c r="A23" s="5" t="s">
        <v>74</v>
      </c>
      <c r="B23" s="58" t="s">
        <v>56</v>
      </c>
      <c r="C23" s="29">
        <v>900.7012</v>
      </c>
      <c r="D23" s="29"/>
      <c r="E23" s="29">
        <v>900.7012</v>
      </c>
      <c r="F23" s="29">
        <v>900.7012</v>
      </c>
      <c r="G23" s="5"/>
      <c r="H23" s="34"/>
      <c r="I23" s="59"/>
      <c r="J23" s="29"/>
      <c r="K23" s="29"/>
      <c r="L23" s="29"/>
      <c r="M23" s="29"/>
      <c r="N23" s="29"/>
      <c r="O23" s="29"/>
    </row>
    <row r="24" spans="1:15" s="1" customFormat="1" ht="27" customHeight="1">
      <c r="A24" s="5" t="s">
        <v>75</v>
      </c>
      <c r="B24" s="58" t="s">
        <v>76</v>
      </c>
      <c r="C24" s="29">
        <v>409.4</v>
      </c>
      <c r="D24" s="29"/>
      <c r="E24" s="29">
        <v>109.4</v>
      </c>
      <c r="F24" s="29">
        <v>109.4</v>
      </c>
      <c r="G24" s="5"/>
      <c r="H24" s="34"/>
      <c r="I24" s="59"/>
      <c r="J24" s="29"/>
      <c r="K24" s="29"/>
      <c r="L24" s="29"/>
      <c r="M24" s="29"/>
      <c r="N24" s="29">
        <v>300</v>
      </c>
      <c r="O24" s="29"/>
    </row>
    <row r="25" spans="1:15" s="1" customFormat="1" ht="27" customHeight="1">
      <c r="A25" s="5" t="s">
        <v>77</v>
      </c>
      <c r="B25" s="58" t="s">
        <v>78</v>
      </c>
      <c r="C25" s="29">
        <v>2920.9</v>
      </c>
      <c r="D25" s="29">
        <v>2920.9</v>
      </c>
      <c r="E25" s="29"/>
      <c r="F25" s="29"/>
      <c r="G25" s="5"/>
      <c r="H25" s="34"/>
      <c r="I25" s="59"/>
      <c r="J25" s="29"/>
      <c r="K25" s="29"/>
      <c r="L25" s="29"/>
      <c r="M25" s="29"/>
      <c r="N25" s="29"/>
      <c r="O25" s="29"/>
    </row>
    <row r="26" spans="1:15" s="1" customFormat="1" ht="27" customHeight="1">
      <c r="A26" s="5" t="s">
        <v>79</v>
      </c>
      <c r="B26" s="58" t="s">
        <v>80</v>
      </c>
      <c r="C26" s="29">
        <v>2920.9</v>
      </c>
      <c r="D26" s="29">
        <v>2920.9</v>
      </c>
      <c r="E26" s="29"/>
      <c r="F26" s="29"/>
      <c r="G26" s="5"/>
      <c r="H26" s="34"/>
      <c r="I26" s="59"/>
      <c r="J26" s="29"/>
      <c r="K26" s="29"/>
      <c r="L26" s="29"/>
      <c r="M26" s="29"/>
      <c r="N26" s="29"/>
      <c r="O26" s="29"/>
    </row>
    <row r="27" spans="1:15" s="1" customFormat="1" ht="27" customHeight="1">
      <c r="A27" s="5" t="s">
        <v>59</v>
      </c>
      <c r="B27" s="58" t="s">
        <v>81</v>
      </c>
      <c r="C27" s="29">
        <v>50</v>
      </c>
      <c r="D27" s="29">
        <v>50</v>
      </c>
      <c r="E27" s="29"/>
      <c r="F27" s="29"/>
      <c r="G27" s="5"/>
      <c r="H27" s="34"/>
      <c r="I27" s="59"/>
      <c r="J27" s="29"/>
      <c r="K27" s="29"/>
      <c r="L27" s="29"/>
      <c r="M27" s="29"/>
      <c r="N27" s="29"/>
      <c r="O27" s="29"/>
    </row>
    <row r="28" spans="1:15" s="1" customFormat="1" ht="27" customHeight="1">
      <c r="A28" s="5" t="s">
        <v>82</v>
      </c>
      <c r="B28" s="58" t="s">
        <v>83</v>
      </c>
      <c r="C28" s="29">
        <v>50</v>
      </c>
      <c r="D28" s="29">
        <v>50</v>
      </c>
      <c r="E28" s="29"/>
      <c r="F28" s="29"/>
      <c r="G28" s="5"/>
      <c r="H28" s="34"/>
      <c r="I28" s="59"/>
      <c r="J28" s="29"/>
      <c r="K28" s="29"/>
      <c r="L28" s="29"/>
      <c r="M28" s="29"/>
      <c r="N28" s="29"/>
      <c r="O28" s="29"/>
    </row>
    <row r="29" spans="1:15" s="1" customFormat="1" ht="27" customHeight="1">
      <c r="A29" s="5" t="s">
        <v>84</v>
      </c>
      <c r="B29" s="58" t="s">
        <v>85</v>
      </c>
      <c r="C29" s="29">
        <v>156334.031644</v>
      </c>
      <c r="D29" s="29">
        <v>39.73</v>
      </c>
      <c r="E29" s="29"/>
      <c r="F29" s="29"/>
      <c r="G29" s="5"/>
      <c r="H29" s="34"/>
      <c r="I29" s="59"/>
      <c r="J29" s="29"/>
      <c r="K29" s="29"/>
      <c r="L29" s="29"/>
      <c r="M29" s="29"/>
      <c r="N29" s="29">
        <v>156294.301644</v>
      </c>
      <c r="O29" s="29"/>
    </row>
    <row r="30" spans="1:15" s="1" customFormat="1" ht="27" customHeight="1">
      <c r="A30" s="5" t="s">
        <v>86</v>
      </c>
      <c r="B30" s="58" t="s">
        <v>87</v>
      </c>
      <c r="C30" s="29">
        <v>156294.301644</v>
      </c>
      <c r="D30" s="29"/>
      <c r="E30" s="29"/>
      <c r="F30" s="29"/>
      <c r="G30" s="5"/>
      <c r="H30" s="34"/>
      <c r="I30" s="59"/>
      <c r="J30" s="29"/>
      <c r="K30" s="29"/>
      <c r="L30" s="29"/>
      <c r="M30" s="29"/>
      <c r="N30" s="29">
        <v>156294.301644</v>
      </c>
      <c r="O30" s="29"/>
    </row>
    <row r="31" spans="1:15" s="1" customFormat="1" ht="27" customHeight="1">
      <c r="A31" s="5" t="s">
        <v>88</v>
      </c>
      <c r="B31" s="58" t="s">
        <v>89</v>
      </c>
      <c r="C31" s="29">
        <v>39.73</v>
      </c>
      <c r="D31" s="29">
        <v>39.73</v>
      </c>
      <c r="E31" s="29"/>
      <c r="F31" s="29"/>
      <c r="G31" s="5"/>
      <c r="H31" s="34"/>
      <c r="I31" s="59"/>
      <c r="J31" s="29"/>
      <c r="K31" s="29"/>
      <c r="L31" s="29"/>
      <c r="M31" s="29"/>
      <c r="N31" s="29"/>
      <c r="O31" s="29"/>
    </row>
    <row r="32" spans="1:15" s="1" customFormat="1" ht="27" customHeight="1">
      <c r="A32" s="5" t="s">
        <v>90</v>
      </c>
      <c r="B32" s="58" t="s">
        <v>91</v>
      </c>
      <c r="C32" s="29">
        <v>10</v>
      </c>
      <c r="D32" s="29">
        <v>10</v>
      </c>
      <c r="E32" s="29"/>
      <c r="F32" s="29"/>
      <c r="G32" s="5"/>
      <c r="H32" s="34"/>
      <c r="I32" s="59"/>
      <c r="J32" s="29"/>
      <c r="K32" s="29"/>
      <c r="L32" s="29"/>
      <c r="M32" s="29"/>
      <c r="N32" s="29"/>
      <c r="O32" s="29"/>
    </row>
    <row r="33" spans="1:15" s="1" customFormat="1" ht="27" customHeight="1">
      <c r="A33" s="5" t="s">
        <v>92</v>
      </c>
      <c r="B33" s="58" t="s">
        <v>93</v>
      </c>
      <c r="C33" s="29">
        <v>10</v>
      </c>
      <c r="D33" s="29">
        <v>10</v>
      </c>
      <c r="E33" s="29"/>
      <c r="F33" s="29"/>
      <c r="G33" s="5"/>
      <c r="H33" s="34"/>
      <c r="I33" s="59"/>
      <c r="J33" s="29"/>
      <c r="K33" s="29"/>
      <c r="L33" s="29"/>
      <c r="M33" s="29"/>
      <c r="N33" s="29"/>
      <c r="O33" s="29"/>
    </row>
    <row r="34" spans="1:15" s="1" customFormat="1" ht="27" customHeight="1">
      <c r="A34" s="5" t="s">
        <v>94</v>
      </c>
      <c r="B34" s="58" t="s">
        <v>95</v>
      </c>
      <c r="C34" s="29">
        <v>525.45012</v>
      </c>
      <c r="D34" s="29"/>
      <c r="E34" s="29"/>
      <c r="F34" s="29"/>
      <c r="G34" s="5"/>
      <c r="H34" s="34"/>
      <c r="I34" s="59"/>
      <c r="J34" s="29"/>
      <c r="K34" s="29"/>
      <c r="L34" s="29"/>
      <c r="M34" s="29"/>
      <c r="N34" s="29">
        <v>525.45012</v>
      </c>
      <c r="O34" s="29"/>
    </row>
    <row r="35" spans="1:15" s="1" customFormat="1" ht="27" customHeight="1">
      <c r="A35" s="5" t="s">
        <v>96</v>
      </c>
      <c r="B35" s="58" t="s">
        <v>89</v>
      </c>
      <c r="C35" s="29">
        <v>525.45012</v>
      </c>
      <c r="D35" s="29"/>
      <c r="E35" s="29"/>
      <c r="F35" s="29"/>
      <c r="G35" s="5"/>
      <c r="H35" s="34"/>
      <c r="I35" s="59"/>
      <c r="J35" s="29"/>
      <c r="K35" s="29"/>
      <c r="L35" s="29"/>
      <c r="M35" s="29"/>
      <c r="N35" s="29">
        <v>525.45012</v>
      </c>
      <c r="O35" s="29"/>
    </row>
    <row r="36" spans="1:15" s="1" customFormat="1" ht="27" customHeight="1">
      <c r="A36" s="5" t="s">
        <v>97</v>
      </c>
      <c r="B36" s="58" t="s">
        <v>98</v>
      </c>
      <c r="C36" s="29">
        <v>5.4</v>
      </c>
      <c r="D36" s="29"/>
      <c r="E36" s="29">
        <v>5.4</v>
      </c>
      <c r="F36" s="29">
        <v>5.4</v>
      </c>
      <c r="G36" s="5"/>
      <c r="H36" s="34"/>
      <c r="I36" s="59"/>
      <c r="J36" s="29"/>
      <c r="K36" s="29"/>
      <c r="L36" s="29"/>
      <c r="M36" s="29"/>
      <c r="N36" s="29"/>
      <c r="O36" s="29"/>
    </row>
    <row r="37" spans="1:15" s="1" customFormat="1" ht="27" customHeight="1">
      <c r="A37" s="5" t="s">
        <v>59</v>
      </c>
      <c r="B37" s="58" t="s">
        <v>99</v>
      </c>
      <c r="C37" s="29">
        <v>5.4</v>
      </c>
      <c r="D37" s="29"/>
      <c r="E37" s="29">
        <v>5.4</v>
      </c>
      <c r="F37" s="29">
        <v>5.4</v>
      </c>
      <c r="G37" s="5"/>
      <c r="H37" s="34"/>
      <c r="I37" s="59"/>
      <c r="J37" s="29"/>
      <c r="K37" s="29"/>
      <c r="L37" s="29"/>
      <c r="M37" s="29"/>
      <c r="N37" s="29"/>
      <c r="O37" s="29"/>
    </row>
    <row r="38" spans="1:15" s="1" customFormat="1" ht="27" customHeight="1">
      <c r="A38" s="5" t="s">
        <v>100</v>
      </c>
      <c r="B38" s="58" t="s">
        <v>56</v>
      </c>
      <c r="C38" s="29">
        <v>5.4</v>
      </c>
      <c r="D38" s="29"/>
      <c r="E38" s="29">
        <v>5.4</v>
      </c>
      <c r="F38" s="29">
        <v>5.4</v>
      </c>
      <c r="G38" s="5"/>
      <c r="H38" s="34"/>
      <c r="I38" s="59"/>
      <c r="J38" s="29"/>
      <c r="K38" s="29"/>
      <c r="L38" s="29"/>
      <c r="M38" s="29"/>
      <c r="N38" s="29"/>
      <c r="O38" s="29"/>
    </row>
    <row r="39" spans="1:15" s="1" customFormat="1" ht="27" customHeight="1">
      <c r="A39" s="5" t="s">
        <v>101</v>
      </c>
      <c r="B39" s="58" t="s">
        <v>102</v>
      </c>
      <c r="C39" s="29">
        <v>1490</v>
      </c>
      <c r="D39" s="29"/>
      <c r="E39" s="29">
        <v>1490</v>
      </c>
      <c r="F39" s="29">
        <v>1490</v>
      </c>
      <c r="G39" s="5"/>
      <c r="H39" s="34"/>
      <c r="I39" s="59"/>
      <c r="J39" s="29"/>
      <c r="K39" s="29"/>
      <c r="L39" s="29"/>
      <c r="M39" s="29"/>
      <c r="N39" s="29"/>
      <c r="O39" s="29"/>
    </row>
    <row r="40" spans="1:15" s="1" customFormat="1" ht="27" customHeight="1">
      <c r="A40" s="5" t="s">
        <v>47</v>
      </c>
      <c r="B40" s="58" t="s">
        <v>103</v>
      </c>
      <c r="C40" s="29">
        <v>1490</v>
      </c>
      <c r="D40" s="29"/>
      <c r="E40" s="29">
        <v>1490</v>
      </c>
      <c r="F40" s="29">
        <v>1490</v>
      </c>
      <c r="G40" s="5"/>
      <c r="H40" s="34"/>
      <c r="I40" s="59"/>
      <c r="J40" s="29"/>
      <c r="K40" s="29"/>
      <c r="L40" s="29"/>
      <c r="M40" s="29"/>
      <c r="N40" s="29"/>
      <c r="O40" s="29"/>
    </row>
    <row r="41" spans="1:15" s="1" customFormat="1" ht="27" customHeight="1">
      <c r="A41" s="5" t="s">
        <v>104</v>
      </c>
      <c r="B41" s="58" t="s">
        <v>105</v>
      </c>
      <c r="C41" s="29">
        <v>1490</v>
      </c>
      <c r="D41" s="29"/>
      <c r="E41" s="29">
        <v>1490</v>
      </c>
      <c r="F41" s="29">
        <v>1490</v>
      </c>
      <c r="G41" s="5"/>
      <c r="H41" s="34"/>
      <c r="I41" s="59"/>
      <c r="J41" s="29"/>
      <c r="K41" s="29"/>
      <c r="L41" s="29"/>
      <c r="M41" s="29"/>
      <c r="N41" s="29"/>
      <c r="O41" s="29"/>
    </row>
    <row r="42" spans="1:15" s="1" customFormat="1" ht="27" customHeight="1">
      <c r="A42" s="5" t="s">
        <v>106</v>
      </c>
      <c r="B42" s="58" t="s">
        <v>107</v>
      </c>
      <c r="C42" s="29">
        <v>2583.627008</v>
      </c>
      <c r="D42" s="29">
        <v>9</v>
      </c>
      <c r="E42" s="29">
        <v>37.3758</v>
      </c>
      <c r="F42" s="29">
        <v>37.3758</v>
      </c>
      <c r="G42" s="5"/>
      <c r="H42" s="34"/>
      <c r="I42" s="59"/>
      <c r="J42" s="29"/>
      <c r="K42" s="29"/>
      <c r="L42" s="29"/>
      <c r="M42" s="29"/>
      <c r="N42" s="29">
        <v>2537.251208</v>
      </c>
      <c r="O42" s="29"/>
    </row>
    <row r="43" spans="1:15" s="1" customFormat="1" ht="27" customHeight="1">
      <c r="A43" s="5" t="s">
        <v>53</v>
      </c>
      <c r="B43" s="58" t="s">
        <v>108</v>
      </c>
      <c r="C43" s="29">
        <v>2546.251208</v>
      </c>
      <c r="D43" s="29">
        <v>9</v>
      </c>
      <c r="E43" s="29"/>
      <c r="F43" s="29"/>
      <c r="G43" s="5"/>
      <c r="H43" s="34"/>
      <c r="I43" s="59"/>
      <c r="J43" s="29"/>
      <c r="K43" s="29"/>
      <c r="L43" s="29"/>
      <c r="M43" s="29"/>
      <c r="N43" s="29">
        <v>2537.251208</v>
      </c>
      <c r="O43" s="29"/>
    </row>
    <row r="44" spans="1:15" s="1" customFormat="1" ht="27" customHeight="1">
      <c r="A44" s="5" t="s">
        <v>109</v>
      </c>
      <c r="B44" s="58" t="s">
        <v>110</v>
      </c>
      <c r="C44" s="29">
        <v>2537.251208</v>
      </c>
      <c r="D44" s="29"/>
      <c r="E44" s="29"/>
      <c r="F44" s="29"/>
      <c r="G44" s="5"/>
      <c r="H44" s="34"/>
      <c r="I44" s="59"/>
      <c r="J44" s="29"/>
      <c r="K44" s="29"/>
      <c r="L44" s="29"/>
      <c r="M44" s="29"/>
      <c r="N44" s="29">
        <v>2537.251208</v>
      </c>
      <c r="O44" s="29"/>
    </row>
    <row r="45" spans="1:15" s="1" customFormat="1" ht="27" customHeight="1">
      <c r="A45" s="5" t="s">
        <v>111</v>
      </c>
      <c r="B45" s="58" t="s">
        <v>112</v>
      </c>
      <c r="C45" s="29">
        <v>9</v>
      </c>
      <c r="D45" s="29">
        <v>9</v>
      </c>
      <c r="E45" s="29"/>
      <c r="F45" s="29"/>
      <c r="G45" s="5"/>
      <c r="H45" s="34"/>
      <c r="I45" s="59"/>
      <c r="J45" s="29"/>
      <c r="K45" s="29"/>
      <c r="L45" s="29"/>
      <c r="M45" s="29"/>
      <c r="N45" s="29"/>
      <c r="O45" s="29"/>
    </row>
    <row r="46" spans="1:15" s="1" customFormat="1" ht="27" customHeight="1">
      <c r="A46" s="5" t="s">
        <v>113</v>
      </c>
      <c r="B46" s="58" t="s">
        <v>114</v>
      </c>
      <c r="C46" s="29">
        <v>37.3758</v>
      </c>
      <c r="D46" s="29"/>
      <c r="E46" s="29">
        <v>37.3758</v>
      </c>
      <c r="F46" s="29">
        <v>37.3758</v>
      </c>
      <c r="G46" s="5"/>
      <c r="H46" s="34"/>
      <c r="I46" s="59"/>
      <c r="J46" s="29"/>
      <c r="K46" s="29"/>
      <c r="L46" s="29"/>
      <c r="M46" s="29"/>
      <c r="N46" s="29"/>
      <c r="O46" s="29"/>
    </row>
    <row r="47" spans="1:15" s="1" customFormat="1" ht="27" customHeight="1">
      <c r="A47" s="5" t="s">
        <v>115</v>
      </c>
      <c r="B47" s="58" t="s">
        <v>116</v>
      </c>
      <c r="C47" s="29">
        <v>37.3758</v>
      </c>
      <c r="D47" s="29"/>
      <c r="E47" s="29">
        <v>37.3758</v>
      </c>
      <c r="F47" s="29">
        <v>37.3758</v>
      </c>
      <c r="G47" s="5"/>
      <c r="H47" s="34"/>
      <c r="I47" s="59"/>
      <c r="J47" s="29"/>
      <c r="K47" s="29"/>
      <c r="L47" s="29"/>
      <c r="M47" s="29"/>
      <c r="N47" s="29"/>
      <c r="O47" s="29"/>
    </row>
    <row r="48" s="1" customFormat="1" ht="21" customHeight="1"/>
    <row r="49" s="1" customFormat="1" ht="21" customHeight="1"/>
    <row r="50" s="1" customFormat="1" ht="21" customHeight="1"/>
    <row r="51" s="1" customFormat="1" ht="21" customHeight="1"/>
    <row r="52" s="1" customFormat="1" ht="21" customHeight="1"/>
    <row r="53" s="1" customFormat="1" ht="21" customHeight="1"/>
    <row r="54" s="1" customFormat="1" ht="21" customHeight="1"/>
    <row r="55" s="1" customFormat="1" ht="21" customHeight="1"/>
    <row r="56" s="1" customFormat="1" ht="21" customHeight="1"/>
    <row r="57" s="1" customFormat="1" ht="21" customHeight="1"/>
    <row r="58" s="1" customFormat="1" ht="21" customHeight="1"/>
    <row r="59" s="1" customFormat="1" ht="21" customHeight="1"/>
    <row r="60" s="1" customFormat="1" ht="21" customHeight="1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  <row r="253" s="1" customFormat="1" ht="15"/>
    <row r="254" s="1" customFormat="1" ht="15"/>
    <row r="255" s="1" customFormat="1" ht="15"/>
    <row r="256" s="1" customFormat="1" ht="15"/>
    <row r="257" s="1" customFormat="1" ht="15"/>
    <row r="258" s="1" customFormat="1" ht="15"/>
    <row r="259" s="1" customFormat="1" ht="15"/>
    <row r="260" s="1" customFormat="1" ht="15"/>
    <row r="261" s="1" customFormat="1" ht="15"/>
    <row r="262" s="1" customFormat="1" ht="15"/>
    <row r="263" s="1" customFormat="1" ht="15"/>
    <row r="264" s="1" customFormat="1" ht="15"/>
    <row r="265" s="1" customFormat="1" ht="15"/>
    <row r="266" s="1" customFormat="1" ht="15"/>
    <row r="267" s="1" customFormat="1" ht="15"/>
    <row r="268" s="1" customFormat="1" ht="15"/>
    <row r="269" s="1" customFormat="1" ht="15"/>
    <row r="270" s="1" customFormat="1" ht="15"/>
    <row r="271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4"/>
      <c r="B1" s="14"/>
      <c r="C1" s="14"/>
      <c r="D1" s="14"/>
      <c r="E1" s="14"/>
      <c r="F1" s="14"/>
      <c r="G1" s="14"/>
    </row>
    <row r="2" spans="1:7" s="1" customFormat="1" ht="29.25" customHeight="1">
      <c r="A2" s="16" t="s">
        <v>117</v>
      </c>
      <c r="B2" s="16"/>
      <c r="C2" s="16"/>
      <c r="D2" s="16"/>
      <c r="E2" s="16"/>
      <c r="F2" s="17"/>
      <c r="G2" s="17"/>
    </row>
    <row r="3" spans="1:7" s="1" customFormat="1" ht="21" customHeight="1">
      <c r="A3" s="21" t="s">
        <v>118</v>
      </c>
      <c r="B3" s="19"/>
      <c r="C3" s="19"/>
      <c r="D3" s="19"/>
      <c r="E3" s="22" t="s">
        <v>2</v>
      </c>
      <c r="F3" s="14"/>
      <c r="G3" s="14"/>
    </row>
    <row r="4" spans="1:7" s="1" customFormat="1" ht="21" customHeight="1">
      <c r="A4" s="4" t="s">
        <v>119</v>
      </c>
      <c r="B4" s="4"/>
      <c r="C4" s="55" t="s">
        <v>29</v>
      </c>
      <c r="D4" s="10" t="s">
        <v>120</v>
      </c>
      <c r="E4" s="4" t="s">
        <v>121</v>
      </c>
      <c r="F4" s="14"/>
      <c r="G4" s="14"/>
    </row>
    <row r="5" spans="1:7" s="1" customFormat="1" ht="21" customHeight="1">
      <c r="A5" s="4" t="s">
        <v>122</v>
      </c>
      <c r="B5" s="4" t="s">
        <v>123</v>
      </c>
      <c r="C5" s="55"/>
      <c r="D5" s="10"/>
      <c r="E5" s="4"/>
      <c r="F5" s="14"/>
      <c r="G5" s="14"/>
    </row>
    <row r="6" spans="1:7" s="1" customFormat="1" ht="21" customHeight="1">
      <c r="A6" s="11" t="s">
        <v>43</v>
      </c>
      <c r="B6" s="11" t="s">
        <v>43</v>
      </c>
      <c r="C6" s="11">
        <v>1</v>
      </c>
      <c r="D6" s="4">
        <f>C6+1</f>
        <v>2</v>
      </c>
      <c r="E6" s="33">
        <f>D6+1</f>
        <v>3</v>
      </c>
      <c r="F6" s="14"/>
      <c r="G6" s="14"/>
    </row>
    <row r="7" spans="1:7" s="1" customFormat="1" ht="27" customHeight="1">
      <c r="A7" s="34" t="s">
        <v>44</v>
      </c>
      <c r="B7" s="34" t="s">
        <v>29</v>
      </c>
      <c r="C7" s="34">
        <v>167527.618267</v>
      </c>
      <c r="D7" s="34">
        <v>1166.9555</v>
      </c>
      <c r="E7" s="34">
        <v>166360.662767</v>
      </c>
      <c r="F7" s="14"/>
      <c r="G7" s="14"/>
    </row>
    <row r="8" spans="1:5" s="1" customFormat="1" ht="27" customHeight="1">
      <c r="A8" s="34" t="s">
        <v>45</v>
      </c>
      <c r="B8" s="34" t="s">
        <v>46</v>
      </c>
      <c r="C8" s="34">
        <v>1958.629327</v>
      </c>
      <c r="D8" s="34"/>
      <c r="E8" s="34">
        <v>1958.629327</v>
      </c>
    </row>
    <row r="9" spans="1:5" s="1" customFormat="1" ht="27" customHeight="1">
      <c r="A9" s="34" t="s">
        <v>47</v>
      </c>
      <c r="B9" s="34" t="s">
        <v>48</v>
      </c>
      <c r="C9" s="34">
        <v>1958.629327</v>
      </c>
      <c r="D9" s="34"/>
      <c r="E9" s="34">
        <v>1958.629327</v>
      </c>
    </row>
    <row r="10" spans="1:5" s="1" customFormat="1" ht="27" customHeight="1">
      <c r="A10" s="34" t="s">
        <v>49</v>
      </c>
      <c r="B10" s="34" t="s">
        <v>50</v>
      </c>
      <c r="C10" s="34">
        <v>1958.629327</v>
      </c>
      <c r="D10" s="34"/>
      <c r="E10" s="34">
        <v>1958.629327</v>
      </c>
    </row>
    <row r="11" spans="1:5" s="1" customFormat="1" ht="27" customHeight="1">
      <c r="A11" s="34" t="s">
        <v>51</v>
      </c>
      <c r="B11" s="34" t="s">
        <v>52</v>
      </c>
      <c r="C11" s="34">
        <v>76.5505</v>
      </c>
      <c r="D11" s="34">
        <v>76.5505</v>
      </c>
      <c r="E11" s="34"/>
    </row>
    <row r="12" spans="1:5" s="1" customFormat="1" ht="27" customHeight="1">
      <c r="A12" s="34" t="s">
        <v>53</v>
      </c>
      <c r="B12" s="34" t="s">
        <v>54</v>
      </c>
      <c r="C12" s="34">
        <v>76.5505</v>
      </c>
      <c r="D12" s="34">
        <v>76.5505</v>
      </c>
      <c r="E12" s="34"/>
    </row>
    <row r="13" spans="1:5" s="1" customFormat="1" ht="27" customHeight="1">
      <c r="A13" s="34" t="s">
        <v>55</v>
      </c>
      <c r="B13" s="34" t="s">
        <v>56</v>
      </c>
      <c r="C13" s="34">
        <v>76.5505</v>
      </c>
      <c r="D13" s="34">
        <v>76.5505</v>
      </c>
      <c r="E13" s="34"/>
    </row>
    <row r="14" spans="1:5" s="1" customFormat="1" ht="27" customHeight="1">
      <c r="A14" s="34" t="s">
        <v>57</v>
      </c>
      <c r="B14" s="34" t="s">
        <v>58</v>
      </c>
      <c r="C14" s="34">
        <v>203.549068</v>
      </c>
      <c r="D14" s="34">
        <v>124.9244</v>
      </c>
      <c r="E14" s="34">
        <v>78.624668</v>
      </c>
    </row>
    <row r="15" spans="1:5" s="1" customFormat="1" ht="27" customHeight="1">
      <c r="A15" s="34" t="s">
        <v>59</v>
      </c>
      <c r="B15" s="34" t="s">
        <v>60</v>
      </c>
      <c r="C15" s="34">
        <v>203.549068</v>
      </c>
      <c r="D15" s="34">
        <v>124.9244</v>
      </c>
      <c r="E15" s="34">
        <v>78.624668</v>
      </c>
    </row>
    <row r="16" spans="1:5" s="1" customFormat="1" ht="27" customHeight="1">
      <c r="A16" s="34" t="s">
        <v>61</v>
      </c>
      <c r="B16" s="34" t="s">
        <v>62</v>
      </c>
      <c r="C16" s="34">
        <v>177.323768</v>
      </c>
      <c r="D16" s="34">
        <v>124.9244</v>
      </c>
      <c r="E16" s="34">
        <v>52.399368</v>
      </c>
    </row>
    <row r="17" spans="1:5" s="1" customFormat="1" ht="27" customHeight="1">
      <c r="A17" s="34" t="s">
        <v>63</v>
      </c>
      <c r="B17" s="34" t="s">
        <v>64</v>
      </c>
      <c r="C17" s="34">
        <v>26.2253</v>
      </c>
      <c r="D17" s="34"/>
      <c r="E17" s="34">
        <v>26.2253</v>
      </c>
    </row>
    <row r="18" spans="1:5" s="1" customFormat="1" ht="27" customHeight="1">
      <c r="A18" s="34" t="s">
        <v>65</v>
      </c>
      <c r="B18" s="34" t="s">
        <v>66</v>
      </c>
      <c r="C18" s="34">
        <v>59.3794</v>
      </c>
      <c r="D18" s="34">
        <v>59.3794</v>
      </c>
      <c r="E18" s="34"/>
    </row>
    <row r="19" spans="1:5" s="1" customFormat="1" ht="27" customHeight="1">
      <c r="A19" s="34" t="s">
        <v>67</v>
      </c>
      <c r="B19" s="34" t="s">
        <v>68</v>
      </c>
      <c r="C19" s="34">
        <v>59.3794</v>
      </c>
      <c r="D19" s="34">
        <v>59.3794</v>
      </c>
      <c r="E19" s="34"/>
    </row>
    <row r="20" spans="1:5" s="1" customFormat="1" ht="27" customHeight="1">
      <c r="A20" s="34" t="s">
        <v>69</v>
      </c>
      <c r="B20" s="34" t="s">
        <v>70</v>
      </c>
      <c r="C20" s="34">
        <v>59.3794</v>
      </c>
      <c r="D20" s="34">
        <v>59.3794</v>
      </c>
      <c r="E20" s="34"/>
    </row>
    <row r="21" spans="1:5" s="1" customFormat="1" ht="27" customHeight="1">
      <c r="A21" s="34" t="s">
        <v>71</v>
      </c>
      <c r="B21" s="34" t="s">
        <v>72</v>
      </c>
      <c r="C21" s="34">
        <v>161150.482964</v>
      </c>
      <c r="D21" s="34">
        <v>900.7012</v>
      </c>
      <c r="E21" s="34">
        <v>160249.781764</v>
      </c>
    </row>
    <row r="22" spans="1:5" s="1" customFormat="1" ht="27" customHeight="1">
      <c r="A22" s="34" t="s">
        <v>53</v>
      </c>
      <c r="B22" s="34" t="s">
        <v>73</v>
      </c>
      <c r="C22" s="34">
        <v>1310.1012</v>
      </c>
      <c r="D22" s="34">
        <v>900.7012</v>
      </c>
      <c r="E22" s="34">
        <v>409.4</v>
      </c>
    </row>
    <row r="23" spans="1:5" s="1" customFormat="1" ht="27" customHeight="1">
      <c r="A23" s="34" t="s">
        <v>74</v>
      </c>
      <c r="B23" s="34" t="s">
        <v>56</v>
      </c>
      <c r="C23" s="34">
        <v>900.7012</v>
      </c>
      <c r="D23" s="34">
        <v>900.7012</v>
      </c>
      <c r="E23" s="34"/>
    </row>
    <row r="24" spans="1:5" s="1" customFormat="1" ht="27" customHeight="1">
      <c r="A24" s="34" t="s">
        <v>75</v>
      </c>
      <c r="B24" s="34" t="s">
        <v>76</v>
      </c>
      <c r="C24" s="34">
        <v>409.4</v>
      </c>
      <c r="D24" s="34"/>
      <c r="E24" s="34">
        <v>409.4</v>
      </c>
    </row>
    <row r="25" spans="1:5" s="1" customFormat="1" ht="27" customHeight="1">
      <c r="A25" s="34" t="s">
        <v>77</v>
      </c>
      <c r="B25" s="34" t="s">
        <v>78</v>
      </c>
      <c r="C25" s="34">
        <v>2920.9</v>
      </c>
      <c r="D25" s="34"/>
      <c r="E25" s="34">
        <v>2920.9</v>
      </c>
    </row>
    <row r="26" spans="1:5" s="1" customFormat="1" ht="27" customHeight="1">
      <c r="A26" s="34" t="s">
        <v>79</v>
      </c>
      <c r="B26" s="34" t="s">
        <v>80</v>
      </c>
      <c r="C26" s="34">
        <v>2920.9</v>
      </c>
      <c r="D26" s="34"/>
      <c r="E26" s="34">
        <v>2920.9</v>
      </c>
    </row>
    <row r="27" spans="1:5" s="1" customFormat="1" ht="27" customHeight="1">
      <c r="A27" s="34" t="s">
        <v>59</v>
      </c>
      <c r="B27" s="34" t="s">
        <v>81</v>
      </c>
      <c r="C27" s="34">
        <v>50</v>
      </c>
      <c r="D27" s="34"/>
      <c r="E27" s="34">
        <v>50</v>
      </c>
    </row>
    <row r="28" spans="1:5" s="1" customFormat="1" ht="27" customHeight="1">
      <c r="A28" s="34" t="s">
        <v>82</v>
      </c>
      <c r="B28" s="34" t="s">
        <v>83</v>
      </c>
      <c r="C28" s="34">
        <v>50</v>
      </c>
      <c r="D28" s="34"/>
      <c r="E28" s="34">
        <v>50</v>
      </c>
    </row>
    <row r="29" spans="1:5" s="1" customFormat="1" ht="27" customHeight="1">
      <c r="A29" s="34" t="s">
        <v>84</v>
      </c>
      <c r="B29" s="34" t="s">
        <v>85</v>
      </c>
      <c r="C29" s="34">
        <v>156334.031644</v>
      </c>
      <c r="D29" s="34"/>
      <c r="E29" s="34">
        <v>156334.031644</v>
      </c>
    </row>
    <row r="30" spans="1:5" s="1" customFormat="1" ht="27" customHeight="1">
      <c r="A30" s="34" t="s">
        <v>86</v>
      </c>
      <c r="B30" s="34" t="s">
        <v>87</v>
      </c>
      <c r="C30" s="34">
        <v>156294.301644</v>
      </c>
      <c r="D30" s="34"/>
      <c r="E30" s="34">
        <v>156294.301644</v>
      </c>
    </row>
    <row r="31" spans="1:5" s="1" customFormat="1" ht="27" customHeight="1">
      <c r="A31" s="34" t="s">
        <v>88</v>
      </c>
      <c r="B31" s="34" t="s">
        <v>89</v>
      </c>
      <c r="C31" s="34">
        <v>39.73</v>
      </c>
      <c r="D31" s="34"/>
      <c r="E31" s="34">
        <v>39.73</v>
      </c>
    </row>
    <row r="32" spans="1:5" s="1" customFormat="1" ht="27" customHeight="1">
      <c r="A32" s="34" t="s">
        <v>90</v>
      </c>
      <c r="B32" s="34" t="s">
        <v>91</v>
      </c>
      <c r="C32" s="34">
        <v>10</v>
      </c>
      <c r="D32" s="34"/>
      <c r="E32" s="34">
        <v>10</v>
      </c>
    </row>
    <row r="33" spans="1:5" s="1" customFormat="1" ht="27" customHeight="1">
      <c r="A33" s="34" t="s">
        <v>92</v>
      </c>
      <c r="B33" s="34" t="s">
        <v>93</v>
      </c>
      <c r="C33" s="34">
        <v>10</v>
      </c>
      <c r="D33" s="34"/>
      <c r="E33" s="34">
        <v>10</v>
      </c>
    </row>
    <row r="34" spans="1:5" s="1" customFormat="1" ht="27" customHeight="1">
      <c r="A34" s="34" t="s">
        <v>94</v>
      </c>
      <c r="B34" s="34" t="s">
        <v>95</v>
      </c>
      <c r="C34" s="34">
        <v>525.45012</v>
      </c>
      <c r="D34" s="34"/>
      <c r="E34" s="34">
        <v>525.45012</v>
      </c>
    </row>
    <row r="35" spans="1:5" s="1" customFormat="1" ht="27" customHeight="1">
      <c r="A35" s="34" t="s">
        <v>96</v>
      </c>
      <c r="B35" s="34" t="s">
        <v>89</v>
      </c>
      <c r="C35" s="34">
        <v>525.45012</v>
      </c>
      <c r="D35" s="34"/>
      <c r="E35" s="34">
        <v>525.45012</v>
      </c>
    </row>
    <row r="36" spans="1:5" s="1" customFormat="1" ht="27" customHeight="1">
      <c r="A36" s="34" t="s">
        <v>97</v>
      </c>
      <c r="B36" s="34" t="s">
        <v>98</v>
      </c>
      <c r="C36" s="34">
        <v>5.4</v>
      </c>
      <c r="D36" s="34">
        <v>5.4</v>
      </c>
      <c r="E36" s="34"/>
    </row>
    <row r="37" spans="1:5" s="1" customFormat="1" ht="27" customHeight="1">
      <c r="A37" s="34" t="s">
        <v>59</v>
      </c>
      <c r="B37" s="34" t="s">
        <v>99</v>
      </c>
      <c r="C37" s="34">
        <v>5.4</v>
      </c>
      <c r="D37" s="34">
        <v>5.4</v>
      </c>
      <c r="E37" s="34"/>
    </row>
    <row r="38" spans="1:5" s="1" customFormat="1" ht="27" customHeight="1">
      <c r="A38" s="34" t="s">
        <v>100</v>
      </c>
      <c r="B38" s="34" t="s">
        <v>56</v>
      </c>
      <c r="C38" s="34">
        <v>5.4</v>
      </c>
      <c r="D38" s="34">
        <v>5.4</v>
      </c>
      <c r="E38" s="34"/>
    </row>
    <row r="39" spans="1:5" s="1" customFormat="1" ht="27" customHeight="1">
      <c r="A39" s="34" t="s">
        <v>101</v>
      </c>
      <c r="B39" s="34" t="s">
        <v>102</v>
      </c>
      <c r="C39" s="34">
        <v>1490</v>
      </c>
      <c r="D39" s="34"/>
      <c r="E39" s="34">
        <v>1490</v>
      </c>
    </row>
    <row r="40" spans="1:5" s="1" customFormat="1" ht="27" customHeight="1">
      <c r="A40" s="34" t="s">
        <v>47</v>
      </c>
      <c r="B40" s="34" t="s">
        <v>103</v>
      </c>
      <c r="C40" s="34">
        <v>1490</v>
      </c>
      <c r="D40" s="34"/>
      <c r="E40" s="34">
        <v>1490</v>
      </c>
    </row>
    <row r="41" spans="1:5" s="1" customFormat="1" ht="27" customHeight="1">
      <c r="A41" s="34" t="s">
        <v>104</v>
      </c>
      <c r="B41" s="34" t="s">
        <v>105</v>
      </c>
      <c r="C41" s="34">
        <v>1490</v>
      </c>
      <c r="D41" s="34"/>
      <c r="E41" s="34">
        <v>1490</v>
      </c>
    </row>
    <row r="42" spans="1:5" s="1" customFormat="1" ht="27" customHeight="1">
      <c r="A42" s="34" t="s">
        <v>106</v>
      </c>
      <c r="B42" s="34" t="s">
        <v>107</v>
      </c>
      <c r="C42" s="34">
        <v>2583.627008</v>
      </c>
      <c r="D42" s="34"/>
      <c r="E42" s="34">
        <v>2583.627008</v>
      </c>
    </row>
    <row r="43" spans="1:5" s="1" customFormat="1" ht="27" customHeight="1">
      <c r="A43" s="34" t="s">
        <v>53</v>
      </c>
      <c r="B43" s="34" t="s">
        <v>108</v>
      </c>
      <c r="C43" s="34">
        <v>2546.251208</v>
      </c>
      <c r="D43" s="34"/>
      <c r="E43" s="34">
        <v>2546.251208</v>
      </c>
    </row>
    <row r="44" spans="1:5" s="1" customFormat="1" ht="27" customHeight="1">
      <c r="A44" s="34" t="s">
        <v>109</v>
      </c>
      <c r="B44" s="34" t="s">
        <v>110</v>
      </c>
      <c r="C44" s="34">
        <v>2537.251208</v>
      </c>
      <c r="D44" s="34"/>
      <c r="E44" s="34">
        <v>2537.251208</v>
      </c>
    </row>
    <row r="45" spans="1:5" s="1" customFormat="1" ht="27" customHeight="1">
      <c r="A45" s="34" t="s">
        <v>111</v>
      </c>
      <c r="B45" s="34" t="s">
        <v>112</v>
      </c>
      <c r="C45" s="34">
        <v>9</v>
      </c>
      <c r="D45" s="34"/>
      <c r="E45" s="34">
        <v>9</v>
      </c>
    </row>
    <row r="46" spans="1:5" s="1" customFormat="1" ht="27" customHeight="1">
      <c r="A46" s="34" t="s">
        <v>113</v>
      </c>
      <c r="B46" s="34" t="s">
        <v>114</v>
      </c>
      <c r="C46" s="34">
        <v>37.3758</v>
      </c>
      <c r="D46" s="34"/>
      <c r="E46" s="34">
        <v>37.3758</v>
      </c>
    </row>
    <row r="47" spans="1:5" s="1" customFormat="1" ht="27" customHeight="1">
      <c r="A47" s="34" t="s">
        <v>115</v>
      </c>
      <c r="B47" s="34" t="s">
        <v>116</v>
      </c>
      <c r="C47" s="34">
        <v>37.3758</v>
      </c>
      <c r="D47" s="34"/>
      <c r="E47" s="34">
        <v>37.3758</v>
      </c>
    </row>
    <row r="48" spans="1:5" s="1" customFormat="1" ht="21" customHeight="1">
      <c r="A48" s="3"/>
      <c r="B48" s="3"/>
      <c r="C48" s="3"/>
      <c r="D48" s="3"/>
      <c r="E48" s="3"/>
    </row>
    <row r="49" s="1" customFormat="1" ht="21" customHeight="1"/>
    <row r="50" s="1" customFormat="1" ht="21" customHeight="1">
      <c r="C50" s="53"/>
    </row>
    <row r="51" s="1" customFormat="1" ht="21" customHeight="1">
      <c r="E51" s="53"/>
    </row>
    <row r="52" s="1" customFormat="1" ht="21" customHeight="1"/>
    <row r="53" s="1" customFormat="1" ht="21" customHeight="1"/>
    <row r="54" s="1" customFormat="1" ht="21" customHeight="1"/>
    <row r="55" s="1" customFormat="1" ht="21" customHeight="1"/>
    <row r="56" s="1" customFormat="1" ht="21" customHeight="1"/>
    <row r="57" s="1" customFormat="1" ht="21" customHeight="1"/>
    <row r="5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4"/>
      <c r="B1" s="35"/>
      <c r="C1" s="14"/>
      <c r="D1" s="14"/>
      <c r="E1" s="14"/>
      <c r="F1" s="36"/>
      <c r="G1" s="19"/>
    </row>
    <row r="2" spans="1:7" s="1" customFormat="1" ht="29.25" customHeight="1">
      <c r="A2" s="37" t="s">
        <v>124</v>
      </c>
      <c r="B2" s="38"/>
      <c r="C2" s="37"/>
      <c r="D2" s="37"/>
      <c r="E2" s="37"/>
      <c r="F2" s="37"/>
      <c r="G2" s="19"/>
    </row>
    <row r="3" spans="1:7" s="1" customFormat="1" ht="17.25" customHeight="1">
      <c r="A3" s="21" t="s">
        <v>26</v>
      </c>
      <c r="B3" s="39"/>
      <c r="C3" s="19"/>
      <c r="D3" s="19"/>
      <c r="E3" s="19"/>
      <c r="F3" s="15"/>
      <c r="G3" s="22" t="s">
        <v>2</v>
      </c>
    </row>
    <row r="4" spans="1:7" s="1" customFormat="1" ht="17.25" customHeight="1">
      <c r="A4" s="4" t="s">
        <v>3</v>
      </c>
      <c r="B4" s="4"/>
      <c r="C4" s="4" t="s">
        <v>125</v>
      </c>
      <c r="D4" s="4"/>
      <c r="E4" s="4"/>
      <c r="F4" s="4"/>
      <c r="G4" s="4"/>
    </row>
    <row r="5" spans="1:7" s="1" customFormat="1" ht="17.25" customHeight="1">
      <c r="A5" s="4" t="s">
        <v>5</v>
      </c>
      <c r="B5" s="40" t="s">
        <v>6</v>
      </c>
      <c r="C5" s="41" t="s">
        <v>7</v>
      </c>
      <c r="D5" s="41" t="s">
        <v>29</v>
      </c>
      <c r="E5" s="41" t="s">
        <v>126</v>
      </c>
      <c r="F5" s="41" t="s">
        <v>127</v>
      </c>
      <c r="G5" s="7" t="s">
        <v>128</v>
      </c>
    </row>
    <row r="6" spans="1:7" s="1" customFormat="1" ht="17.25" customHeight="1">
      <c r="A6" s="42" t="s">
        <v>8</v>
      </c>
      <c r="B6" s="12">
        <v>4137.952333</v>
      </c>
      <c r="C6" s="43" t="s">
        <v>129</v>
      </c>
      <c r="D6" s="6">
        <f>IF(ISBLANK('财拨总表（引用）'!B6)," ",'财拨总表（引用）'!B6)</f>
        <v>4137.952333</v>
      </c>
      <c r="E6" s="6">
        <f>IF(ISBLANK('财拨总表（引用）'!C6)," ",'财拨总表（引用）'!C6)</f>
        <v>4137.952333</v>
      </c>
      <c r="F6" s="6" t="str">
        <f>IF(ISBLANK('财拨总表（引用）'!D6)," ",'财拨总表（引用）'!D6)</f>
        <v> </v>
      </c>
      <c r="G6" s="44" t="str">
        <f>IF(ISBLANK('财拨总表（引用）'!E6)," ",'财拨总表（引用）'!E6)</f>
        <v> </v>
      </c>
    </row>
    <row r="7" spans="1:7" s="1" customFormat="1" ht="17.25" customHeight="1">
      <c r="A7" s="42" t="s">
        <v>130</v>
      </c>
      <c r="B7" s="6">
        <v>4137.952333</v>
      </c>
      <c r="C7" s="12" t="str">
        <f>IF(ISBLANK('财拨总表（引用）'!A7)," ",'财拨总表（引用）'!A7)</f>
        <v>一般公共服务支出</v>
      </c>
      <c r="D7" s="6">
        <f>IF(ISBLANK('财拨总表（引用）'!B7)," ",'财拨总表（引用）'!B7)</f>
        <v>1255.596365</v>
      </c>
      <c r="E7" s="6">
        <f>IF(ISBLANK('财拨总表（引用）'!C7)," ",'财拨总表（引用）'!C7)</f>
        <v>1255.596365</v>
      </c>
      <c r="F7" s="6" t="str">
        <f>IF(ISBLANK('财拨总表（引用）'!D7)," ",'财拨总表（引用）'!D7)</f>
        <v> </v>
      </c>
      <c r="G7" s="44"/>
    </row>
    <row r="8" spans="1:7" s="1" customFormat="1" ht="17.25" customHeight="1">
      <c r="A8" s="42" t="s">
        <v>131</v>
      </c>
      <c r="B8" s="45"/>
      <c r="C8" s="12" t="str">
        <f>IF(ISBLANK('财拨总表（引用）'!A8)," ",'财拨总表（引用）'!A8)</f>
        <v>教育支出</v>
      </c>
      <c r="D8" s="6">
        <f>IF(ISBLANK('财拨总表（引用）'!B8)," ",'财拨总表（引用）'!B8)</f>
        <v>76.5505</v>
      </c>
      <c r="E8" s="6">
        <f>IF(ISBLANK('财拨总表（引用）'!C8)," ",'财拨总表（引用）'!C8)</f>
        <v>76.5505</v>
      </c>
      <c r="F8" s="6" t="str">
        <f>IF(ISBLANK('财拨总表（引用）'!D8)," ",'财拨总表（引用）'!D8)</f>
        <v> </v>
      </c>
      <c r="G8" s="44"/>
    </row>
    <row r="9" spans="1:7" s="1" customFormat="1" ht="17.25" customHeight="1">
      <c r="A9" s="42" t="s">
        <v>132</v>
      </c>
      <c r="B9" s="46"/>
      <c r="C9" s="12" t="str">
        <f>IF(ISBLANK('财拨总表（引用）'!A9)," ",'财拨总表（引用）'!A9)</f>
        <v>社会保障和就业支出</v>
      </c>
      <c r="D9" s="6">
        <f>IF(ISBLANK('财拨总表（引用）'!B9)," ",'财拨总表（引用）'!B9)</f>
        <v>203.549068</v>
      </c>
      <c r="E9" s="6">
        <f>IF(ISBLANK('财拨总表（引用）'!C9)," ",'财拨总表（引用）'!C9)</f>
        <v>203.549068</v>
      </c>
      <c r="F9" s="6" t="str">
        <f>IF(ISBLANK('财拨总表（引用）'!D9)," ",'财拨总表（引用）'!D9)</f>
        <v> </v>
      </c>
      <c r="G9" s="44"/>
    </row>
    <row r="10" spans="1:7" s="1" customFormat="1" ht="17.25" customHeight="1">
      <c r="A10" s="42"/>
      <c r="B10" s="47"/>
      <c r="C10" s="12" t="str">
        <f>IF(ISBLANK('财拨总表（引用）'!A10)," ",'财拨总表（引用）'!A10)</f>
        <v>卫生健康支出</v>
      </c>
      <c r="D10" s="6">
        <f>IF(ISBLANK('财拨总表（引用）'!B10)," ",'财拨总表（引用）'!B10)</f>
        <v>59.3794</v>
      </c>
      <c r="E10" s="6">
        <f>IF(ISBLANK('财拨总表（引用）'!C10)," ",'财拨总表（引用）'!C10)</f>
        <v>59.3794</v>
      </c>
      <c r="F10" s="6" t="str">
        <f>IF(ISBLANK('财拨总表（引用）'!D10)," ",'财拨总表（引用）'!D10)</f>
        <v> </v>
      </c>
      <c r="G10" s="44"/>
    </row>
    <row r="11" spans="1:7" s="1" customFormat="1" ht="17.25" customHeight="1">
      <c r="A11" s="42"/>
      <c r="B11" s="47"/>
      <c r="C11" s="12" t="str">
        <f>IF(ISBLANK('财拨总表（引用）'!A11)," ",'财拨总表（引用）'!A11)</f>
        <v>城乡社区支出</v>
      </c>
      <c r="D11" s="6">
        <f>IF(ISBLANK('财拨总表（引用）'!B11)," ",'财拨总表（引用）'!B11)</f>
        <v>1010.1012</v>
      </c>
      <c r="E11" s="6">
        <f>IF(ISBLANK('财拨总表（引用）'!C11)," ",'财拨总表（引用）'!C11)</f>
        <v>1010.1012</v>
      </c>
      <c r="F11" s="6" t="str">
        <f>IF(ISBLANK('财拨总表（引用）'!D11)," ",'财拨总表（引用）'!D11)</f>
        <v> </v>
      </c>
      <c r="G11" s="44"/>
    </row>
    <row r="12" spans="1:7" s="1" customFormat="1" ht="17.25" customHeight="1">
      <c r="A12" s="42"/>
      <c r="B12" s="47"/>
      <c r="C12" s="12" t="str">
        <f>IF(ISBLANK('财拨总表（引用）'!A12)," ",'财拨总表（引用）'!A12)</f>
        <v>资源勘探工业信息等支出</v>
      </c>
      <c r="D12" s="6">
        <f>IF(ISBLANK('财拨总表（引用）'!B12)," ",'财拨总表（引用）'!B12)</f>
        <v>5.4</v>
      </c>
      <c r="E12" s="6">
        <f>IF(ISBLANK('财拨总表（引用）'!C12)," ",'财拨总表（引用）'!C12)</f>
        <v>5.4</v>
      </c>
      <c r="F12" s="6" t="str">
        <f>IF(ISBLANK('财拨总表（引用）'!D12)," ",'财拨总表（引用）'!D12)</f>
        <v> </v>
      </c>
      <c r="G12" s="44"/>
    </row>
    <row r="13" spans="1:7" s="1" customFormat="1" ht="17.25" customHeight="1">
      <c r="A13" s="42"/>
      <c r="B13" s="47"/>
      <c r="C13" s="12" t="str">
        <f>IF(ISBLANK('财拨总表（引用）'!A13)," ",'财拨总表（引用）'!A13)</f>
        <v>自然资源海洋气象等支出</v>
      </c>
      <c r="D13" s="6">
        <f>IF(ISBLANK('财拨总表（引用）'!B13)," ",'财拨总表（引用）'!B13)</f>
        <v>1490</v>
      </c>
      <c r="E13" s="6">
        <f>IF(ISBLANK('财拨总表（引用）'!C13)," ",'财拨总表（引用）'!C13)</f>
        <v>1490</v>
      </c>
      <c r="F13" s="6" t="str">
        <f>IF(ISBLANK('财拨总表（引用）'!D13)," ",'财拨总表（引用）'!D13)</f>
        <v> </v>
      </c>
      <c r="G13" s="44"/>
    </row>
    <row r="14" spans="1:7" s="1" customFormat="1" ht="17.25" customHeight="1">
      <c r="A14" s="42"/>
      <c r="B14" s="47"/>
      <c r="C14" s="12" t="str">
        <f>IF(ISBLANK('财拨总表（引用）'!A14)," ",'财拨总表（引用）'!A14)</f>
        <v>住房保障支出</v>
      </c>
      <c r="D14" s="6">
        <f>IF(ISBLANK('财拨总表（引用）'!B14)," ",'财拨总表（引用）'!B14)</f>
        <v>37.3758</v>
      </c>
      <c r="E14" s="6">
        <f>IF(ISBLANK('财拨总表（引用）'!C14)," ",'财拨总表（引用）'!C14)</f>
        <v>37.3758</v>
      </c>
      <c r="F14" s="6" t="str">
        <f>IF(ISBLANK('财拨总表（引用）'!D14)," ",'财拨总表（引用）'!D14)</f>
        <v> </v>
      </c>
      <c r="G14" s="44"/>
    </row>
    <row r="15" spans="1:7" s="1" customFormat="1" ht="17.25" customHeight="1">
      <c r="A15" s="42"/>
      <c r="B15" s="47"/>
      <c r="C15" s="12" t="str">
        <f>IF(ISBLANK('财拨总表（引用）'!A15)," ",'财拨总表（引用）'!A15)</f>
        <v> </v>
      </c>
      <c r="D15" s="6" t="str">
        <f>IF(ISBLANK('财拨总表（引用）'!B15)," ",'财拨总表（引用）'!B15)</f>
        <v> </v>
      </c>
      <c r="E15" s="6" t="str">
        <f>IF(ISBLANK('财拨总表（引用）'!C15)," ",'财拨总表（引用）'!C15)</f>
        <v> </v>
      </c>
      <c r="F15" s="6" t="str">
        <f>IF(ISBLANK('财拨总表（引用）'!D15)," ",'财拨总表（引用）'!D15)</f>
        <v> </v>
      </c>
      <c r="G15" s="44"/>
    </row>
    <row r="16" spans="1:7" s="1" customFormat="1" ht="17.25" customHeight="1">
      <c r="A16" s="42"/>
      <c r="B16" s="47"/>
      <c r="C16" s="12" t="str">
        <f>IF(ISBLANK('财拨总表（引用）'!A16)," ",'财拨总表（引用）'!A16)</f>
        <v> </v>
      </c>
      <c r="D16" s="6" t="str">
        <f>IF(ISBLANK('财拨总表（引用）'!B16)," ",'财拨总表（引用）'!B16)</f>
        <v> </v>
      </c>
      <c r="E16" s="6" t="str">
        <f>IF(ISBLANK('财拨总表（引用）'!C16)," ",'财拨总表（引用）'!C16)</f>
        <v> </v>
      </c>
      <c r="F16" s="6" t="str">
        <f>IF(ISBLANK('财拨总表（引用）'!D16)," ",'财拨总表（引用）'!D16)</f>
        <v> </v>
      </c>
      <c r="G16" s="44"/>
    </row>
    <row r="17" spans="1:7" s="1" customFormat="1" ht="17.25" customHeight="1">
      <c r="A17" s="48"/>
      <c r="B17" s="47"/>
      <c r="C17" s="12" t="str">
        <f>IF(ISBLANK('财拨总表（引用）'!A17)," ",'财拨总表（引用）'!A17)</f>
        <v> </v>
      </c>
      <c r="D17" s="6" t="str">
        <f>IF(ISBLANK('财拨总表（引用）'!B17)," ",'财拨总表（引用）'!B17)</f>
        <v> </v>
      </c>
      <c r="E17" s="6" t="str">
        <f>IF(ISBLANK('财拨总表（引用）'!C17)," ",'财拨总表（引用）'!C17)</f>
        <v> </v>
      </c>
      <c r="F17" s="6" t="str">
        <f>IF(ISBLANK('财拨总表（引用）'!D17)," ",'财拨总表（引用）'!D17)</f>
        <v> </v>
      </c>
      <c r="G17" s="44"/>
    </row>
    <row r="18" spans="1:7" s="1" customFormat="1" ht="17.25" customHeight="1">
      <c r="A18" s="42"/>
      <c r="B18" s="47"/>
      <c r="C18" s="12" t="str">
        <f>IF(ISBLANK('财拨总表（引用）'!A18)," ",'财拨总表（引用）'!A18)</f>
        <v> </v>
      </c>
      <c r="D18" s="6" t="str">
        <f>IF(ISBLANK('财拨总表（引用）'!B18)," ",'财拨总表（引用）'!B18)</f>
        <v> </v>
      </c>
      <c r="E18" s="6" t="str">
        <f>IF(ISBLANK('财拨总表（引用）'!C18)," ",'财拨总表（引用）'!C18)</f>
        <v> </v>
      </c>
      <c r="F18" s="6" t="str">
        <f>IF(ISBLANK('财拨总表（引用）'!D18)," ",'财拨总表（引用）'!D18)</f>
        <v> </v>
      </c>
      <c r="G18" s="44"/>
    </row>
    <row r="19" spans="1:7" s="1" customFormat="1" ht="17.25" customHeight="1">
      <c r="A19" s="49"/>
      <c r="B19" s="46"/>
      <c r="C19" s="12" t="str">
        <f>IF(ISBLANK('财拨总表（引用）'!A19)," ",'财拨总表（引用）'!A19)</f>
        <v> </v>
      </c>
      <c r="D19" s="6" t="str">
        <f>IF(ISBLANK('财拨总表（引用）'!B19)," ",'财拨总表（引用）'!B19)</f>
        <v> </v>
      </c>
      <c r="E19" s="6" t="str">
        <f>IF(ISBLANK('财拨总表（引用）'!C19)," ",'财拨总表（引用）'!C19)</f>
        <v> </v>
      </c>
      <c r="F19" s="6" t="str">
        <f>IF(ISBLANK('财拨总表（引用）'!D19)," ",'财拨总表（引用）'!D19)</f>
        <v> </v>
      </c>
      <c r="G19" s="44"/>
    </row>
    <row r="20" spans="1:7" s="1" customFormat="1" ht="17.25" customHeight="1">
      <c r="A20" s="49"/>
      <c r="B20" s="46"/>
      <c r="C20" s="12" t="str">
        <f>IF(ISBLANK('财拨总表（引用）'!A20)," ",'财拨总表（引用）'!A20)</f>
        <v> </v>
      </c>
      <c r="D20" s="6" t="str">
        <f>IF(ISBLANK('财拨总表（引用）'!B20)," ",'财拨总表（引用）'!B20)</f>
        <v> </v>
      </c>
      <c r="E20" s="6" t="str">
        <f>IF(ISBLANK('财拨总表（引用）'!C20)," ",'财拨总表（引用）'!C20)</f>
        <v> </v>
      </c>
      <c r="F20" s="6" t="str">
        <f>IF(ISBLANK('财拨总表（引用）'!D20)," ",'财拨总表（引用）'!D20)</f>
        <v> </v>
      </c>
      <c r="G20" s="44"/>
    </row>
    <row r="21" spans="1:7" s="1" customFormat="1" ht="17.25" customHeight="1">
      <c r="A21" s="49"/>
      <c r="B21" s="46"/>
      <c r="C21" s="12" t="str">
        <f>IF(ISBLANK('财拨总表（引用）'!A21)," ",'财拨总表（引用）'!A21)</f>
        <v> </v>
      </c>
      <c r="D21" s="6" t="str">
        <f>IF(ISBLANK('财拨总表（引用）'!B21)," ",'财拨总表（引用）'!B21)</f>
        <v> </v>
      </c>
      <c r="E21" s="6" t="str">
        <f>IF(ISBLANK('财拨总表（引用）'!C21)," ",'财拨总表（引用）'!C21)</f>
        <v> </v>
      </c>
      <c r="F21" s="6" t="str">
        <f>IF(ISBLANK('财拨总表（引用）'!D21)," ",'财拨总表（引用）'!D21)</f>
        <v> </v>
      </c>
      <c r="G21" s="44"/>
    </row>
    <row r="22" spans="1:7" s="1" customFormat="1" ht="17.25" customHeight="1">
      <c r="A22" s="49"/>
      <c r="B22" s="46"/>
      <c r="C22" s="12" t="str">
        <f>IF(ISBLANK('财拨总表（引用）'!A22)," ",'财拨总表（引用）'!A22)</f>
        <v> </v>
      </c>
      <c r="D22" s="6" t="str">
        <f>IF(ISBLANK('财拨总表（引用）'!B22)," ",'财拨总表（引用）'!B22)</f>
        <v> </v>
      </c>
      <c r="E22" s="6" t="str">
        <f>IF(ISBLANK('财拨总表（引用）'!C22)," ",'财拨总表（引用）'!C22)</f>
        <v> </v>
      </c>
      <c r="F22" s="6" t="str">
        <f>IF(ISBLANK('财拨总表（引用）'!D22)," ",'财拨总表（引用）'!D22)</f>
        <v> </v>
      </c>
      <c r="G22" s="44"/>
    </row>
    <row r="23" spans="1:7" s="1" customFormat="1" ht="17.25" customHeight="1">
      <c r="A23" s="49"/>
      <c r="B23" s="46"/>
      <c r="C23" s="12" t="str">
        <f>IF(ISBLANK('财拨总表（引用）'!A23)," ",'财拨总表（引用）'!A23)</f>
        <v> </v>
      </c>
      <c r="D23" s="6" t="str">
        <f>IF(ISBLANK('财拨总表（引用）'!B23)," ",'财拨总表（引用）'!B23)</f>
        <v> </v>
      </c>
      <c r="E23" s="6" t="str">
        <f>IF(ISBLANK('财拨总表（引用）'!C23)," ",'财拨总表（引用）'!C23)</f>
        <v> </v>
      </c>
      <c r="F23" s="6" t="str">
        <f>IF(ISBLANK('财拨总表（引用）'!D23)," ",'财拨总表（引用）'!D23)</f>
        <v> </v>
      </c>
      <c r="G23" s="44"/>
    </row>
    <row r="24" spans="1:7" s="1" customFormat="1" ht="19.5" customHeight="1">
      <c r="A24" s="49"/>
      <c r="B24" s="46"/>
      <c r="C24" s="12" t="str">
        <f>IF(ISBLANK('财拨总表（引用）'!A24)," ",'财拨总表（引用）'!A24)</f>
        <v> </v>
      </c>
      <c r="D24" s="6" t="str">
        <f>IF(ISBLANK('财拨总表（引用）'!B24)," ",'财拨总表（引用）'!B24)</f>
        <v> </v>
      </c>
      <c r="E24" s="6" t="str">
        <f>IF(ISBLANK('财拨总表（引用）'!C24)," ",'财拨总表（引用）'!C24)</f>
        <v> </v>
      </c>
      <c r="F24" s="6" t="str">
        <f>IF(ISBLANK('财拨总表（引用）'!D24)," ",'财拨总表（引用）'!D24)</f>
        <v> </v>
      </c>
      <c r="G24" s="44"/>
    </row>
    <row r="25" spans="1:7" s="1" customFormat="1" ht="19.5" customHeight="1">
      <c r="A25" s="49"/>
      <c r="B25" s="46"/>
      <c r="C25" s="12" t="str">
        <f>IF(ISBLANK('财拨总表（引用）'!A25)," ",'财拨总表（引用）'!A25)</f>
        <v> </v>
      </c>
      <c r="D25" s="6" t="str">
        <f>IF(ISBLANK('财拨总表（引用）'!B25)," ",'财拨总表（引用）'!B25)</f>
        <v> </v>
      </c>
      <c r="E25" s="6" t="str">
        <f>IF(ISBLANK('财拨总表（引用）'!C25)," ",'财拨总表（引用）'!C25)</f>
        <v> </v>
      </c>
      <c r="F25" s="6" t="str">
        <f>IF(ISBLANK('财拨总表（引用）'!D25)," ",'财拨总表（引用）'!D25)</f>
        <v> </v>
      </c>
      <c r="G25" s="44"/>
    </row>
    <row r="26" spans="1:7" s="1" customFormat="1" ht="19.5" customHeight="1">
      <c r="A26" s="49"/>
      <c r="B26" s="46"/>
      <c r="C26" s="12" t="str">
        <f>IF(ISBLANK('财拨总表（引用）'!A26)," ",'财拨总表（引用）'!A26)</f>
        <v> </v>
      </c>
      <c r="D26" s="6" t="str">
        <f>IF(ISBLANK('财拨总表（引用）'!B26)," ",'财拨总表（引用）'!B26)</f>
        <v> </v>
      </c>
      <c r="E26" s="6" t="str">
        <f>IF(ISBLANK('财拨总表（引用）'!C26)," ",'财拨总表（引用）'!C26)</f>
        <v> </v>
      </c>
      <c r="F26" s="6" t="str">
        <f>IF(ISBLANK('财拨总表（引用）'!D26)," ",'财拨总表（引用）'!D26)</f>
        <v> </v>
      </c>
      <c r="G26" s="44"/>
    </row>
    <row r="27" spans="1:7" s="1" customFormat="1" ht="19.5" customHeight="1">
      <c r="A27" s="49"/>
      <c r="B27" s="46"/>
      <c r="C27" s="12" t="str">
        <f>IF(ISBLANK('财拨总表（引用）'!A27)," ",'财拨总表（引用）'!A27)</f>
        <v> </v>
      </c>
      <c r="D27" s="6" t="str">
        <f>IF(ISBLANK('财拨总表（引用）'!B27)," ",'财拨总表（引用）'!B27)</f>
        <v> </v>
      </c>
      <c r="E27" s="6" t="str">
        <f>IF(ISBLANK('财拨总表（引用）'!C27)," ",'财拨总表（引用）'!C27)</f>
        <v> </v>
      </c>
      <c r="F27" s="6" t="str">
        <f>IF(ISBLANK('财拨总表（引用）'!D27)," ",'财拨总表（引用）'!D27)</f>
        <v> </v>
      </c>
      <c r="G27" s="44"/>
    </row>
    <row r="28" spans="1:7" s="1" customFormat="1" ht="19.5" customHeight="1">
      <c r="A28" s="49"/>
      <c r="B28" s="46"/>
      <c r="C28" s="12" t="str">
        <f>IF(ISBLANK('财拨总表（引用）'!A28)," ",'财拨总表（引用）'!A28)</f>
        <v> </v>
      </c>
      <c r="D28" s="6" t="str">
        <f>IF(ISBLANK('财拨总表（引用）'!B28)," ",'财拨总表（引用）'!B28)</f>
        <v> </v>
      </c>
      <c r="E28" s="6" t="str">
        <f>IF(ISBLANK('财拨总表（引用）'!C28)," ",'财拨总表（引用）'!C28)</f>
        <v> </v>
      </c>
      <c r="F28" s="6" t="str">
        <f>IF(ISBLANK('财拨总表（引用）'!D28)," ",'财拨总表（引用）'!D28)</f>
        <v> </v>
      </c>
      <c r="G28" s="44"/>
    </row>
    <row r="29" spans="1:7" s="1" customFormat="1" ht="19.5" customHeight="1">
      <c r="A29" s="49"/>
      <c r="B29" s="46"/>
      <c r="C29" s="12" t="str">
        <f>IF(ISBLANK('财拨总表（引用）'!A29)," ",'财拨总表（引用）'!A29)</f>
        <v> </v>
      </c>
      <c r="D29" s="6" t="str">
        <f>IF(ISBLANK('财拨总表（引用）'!B29)," ",'财拨总表（引用）'!B29)</f>
        <v> </v>
      </c>
      <c r="E29" s="6" t="str">
        <f>IF(ISBLANK('财拨总表（引用）'!C29)," ",'财拨总表（引用）'!C29)</f>
        <v> </v>
      </c>
      <c r="F29" s="6" t="str">
        <f>IF(ISBLANK('财拨总表（引用）'!D29)," ",'财拨总表（引用）'!D29)</f>
        <v> </v>
      </c>
      <c r="G29" s="44"/>
    </row>
    <row r="30" spans="1:7" s="1" customFormat="1" ht="19.5" customHeight="1">
      <c r="A30" s="49"/>
      <c r="B30" s="46"/>
      <c r="C30" s="12" t="str">
        <f>IF(ISBLANK('财拨总表（引用）'!A30)," ",'财拨总表（引用）'!A30)</f>
        <v> </v>
      </c>
      <c r="D30" s="6" t="str">
        <f>IF(ISBLANK('财拨总表（引用）'!B30)," ",'财拨总表（引用）'!B30)</f>
        <v> </v>
      </c>
      <c r="E30" s="6" t="str">
        <f>IF(ISBLANK('财拨总表（引用）'!C30)," ",'财拨总表（引用）'!C30)</f>
        <v> </v>
      </c>
      <c r="F30" s="6" t="str">
        <f>IF(ISBLANK('财拨总表（引用）'!D30)," ",'财拨总表（引用）'!D30)</f>
        <v> </v>
      </c>
      <c r="G30" s="44"/>
    </row>
    <row r="31" spans="1:7" s="1" customFormat="1" ht="19.5" customHeight="1">
      <c r="A31" s="49"/>
      <c r="B31" s="46"/>
      <c r="C31" s="12" t="str">
        <f>IF(ISBLANK('财拨总表（引用）'!A31)," ",'财拨总表（引用）'!A31)</f>
        <v> </v>
      </c>
      <c r="D31" s="6" t="str">
        <f>IF(ISBLANK('财拨总表（引用）'!B31)," ",'财拨总表（引用）'!B31)</f>
        <v> </v>
      </c>
      <c r="E31" s="6" t="str">
        <f>IF(ISBLANK('财拨总表（引用）'!C31)," ",'财拨总表（引用）'!C31)</f>
        <v> </v>
      </c>
      <c r="F31" s="6" t="str">
        <f>IF(ISBLANK('财拨总表（引用）'!D31)," ",'财拨总表（引用）'!D31)</f>
        <v> </v>
      </c>
      <c r="G31" s="44"/>
    </row>
    <row r="32" spans="1:7" s="1" customFormat="1" ht="19.5" customHeight="1">
      <c r="A32" s="49"/>
      <c r="B32" s="46"/>
      <c r="C32" s="12" t="str">
        <f>IF(ISBLANK('财拨总表（引用）'!A32)," ",'财拨总表（引用）'!A32)</f>
        <v> </v>
      </c>
      <c r="D32" s="6" t="str">
        <f>IF(ISBLANK('财拨总表（引用）'!B32)," ",'财拨总表（引用）'!B32)</f>
        <v> </v>
      </c>
      <c r="E32" s="6" t="str">
        <f>IF(ISBLANK('财拨总表（引用）'!C32)," ",'财拨总表（引用）'!C32)</f>
        <v> </v>
      </c>
      <c r="F32" s="6" t="str">
        <f>IF(ISBLANK('财拨总表（引用）'!D32)," ",'财拨总表（引用）'!D32)</f>
        <v> </v>
      </c>
      <c r="G32" s="44"/>
    </row>
    <row r="33" spans="1:7" s="1" customFormat="1" ht="19.5" customHeight="1">
      <c r="A33" s="49"/>
      <c r="B33" s="46"/>
      <c r="C33" s="12" t="str">
        <f>IF(ISBLANK('财拨总表（引用）'!A33)," ",'财拨总表（引用）'!A33)</f>
        <v> </v>
      </c>
      <c r="D33" s="6" t="str">
        <f>IF(ISBLANK('财拨总表（引用）'!B33)," ",'财拨总表（引用）'!B33)</f>
        <v> </v>
      </c>
      <c r="E33" s="6" t="str">
        <f>IF(ISBLANK('财拨总表（引用）'!C33)," ",'财拨总表（引用）'!C33)</f>
        <v> </v>
      </c>
      <c r="F33" s="6" t="str">
        <f>IF(ISBLANK('财拨总表（引用）'!D33)," ",'财拨总表（引用）'!D33)</f>
        <v> </v>
      </c>
      <c r="G33" s="44"/>
    </row>
    <row r="34" spans="1:7" s="1" customFormat="1" ht="19.5" customHeight="1">
      <c r="A34" s="49"/>
      <c r="B34" s="46"/>
      <c r="C34" s="12" t="str">
        <f>IF(ISBLANK('财拨总表（引用）'!A34)," ",'财拨总表（引用）'!A34)</f>
        <v> </v>
      </c>
      <c r="D34" s="6" t="str">
        <f>IF(ISBLANK('财拨总表（引用）'!B34)," ",'财拨总表（引用）'!B34)</f>
        <v> </v>
      </c>
      <c r="E34" s="6" t="str">
        <f>IF(ISBLANK('财拨总表（引用）'!C34)," ",'财拨总表（引用）'!C34)</f>
        <v> </v>
      </c>
      <c r="F34" s="6" t="str">
        <f>IF(ISBLANK('财拨总表（引用）'!D34)," ",'财拨总表（引用）'!D34)</f>
        <v> </v>
      </c>
      <c r="G34" s="44"/>
    </row>
    <row r="35" spans="1:7" s="1" customFormat="1" ht="19.5" customHeight="1">
      <c r="A35" s="49"/>
      <c r="B35" s="46"/>
      <c r="C35" s="12" t="str">
        <f>IF(ISBLANK('财拨总表（引用）'!A35)," ",'财拨总表（引用）'!A35)</f>
        <v> </v>
      </c>
      <c r="D35" s="6" t="str">
        <f>IF(ISBLANK('财拨总表（引用）'!B35)," ",'财拨总表（引用）'!B35)</f>
        <v> </v>
      </c>
      <c r="E35" s="6" t="str">
        <f>IF(ISBLANK('财拨总表（引用）'!C35)," ",'财拨总表（引用）'!C35)</f>
        <v> </v>
      </c>
      <c r="F35" s="6" t="str">
        <f>IF(ISBLANK('财拨总表（引用）'!D35)," ",'财拨总表（引用）'!D35)</f>
        <v> </v>
      </c>
      <c r="G35" s="44"/>
    </row>
    <row r="36" spans="1:7" s="1" customFormat="1" ht="19.5" customHeight="1">
      <c r="A36" s="49"/>
      <c r="B36" s="46"/>
      <c r="C36" s="12" t="str">
        <f>IF(ISBLANK('财拨总表（引用）'!A36)," ",'财拨总表（引用）'!A36)</f>
        <v> </v>
      </c>
      <c r="D36" s="6" t="str">
        <f>IF(ISBLANK('财拨总表（引用）'!B36)," ",'财拨总表（引用）'!B36)</f>
        <v> </v>
      </c>
      <c r="E36" s="6" t="str">
        <f>IF(ISBLANK('财拨总表（引用）'!C36)," ",'财拨总表（引用）'!C36)</f>
        <v> </v>
      </c>
      <c r="F36" s="6" t="str">
        <f>IF(ISBLANK('财拨总表（引用）'!D36)," ",'财拨总表（引用）'!D36)</f>
        <v> </v>
      </c>
      <c r="G36" s="44"/>
    </row>
    <row r="37" spans="1:7" s="1" customFormat="1" ht="19.5" customHeight="1">
      <c r="A37" s="49"/>
      <c r="B37" s="46"/>
      <c r="C37" s="12" t="str">
        <f>IF(ISBLANK('财拨总表（引用）'!A37)," ",'财拨总表（引用）'!A37)</f>
        <v> </v>
      </c>
      <c r="D37" s="6" t="str">
        <f>IF(ISBLANK('财拨总表（引用）'!B37)," ",'财拨总表（引用）'!B37)</f>
        <v> </v>
      </c>
      <c r="E37" s="6" t="str">
        <f>IF(ISBLANK('财拨总表（引用）'!C37)," ",'财拨总表（引用）'!C37)</f>
        <v> </v>
      </c>
      <c r="F37" s="6" t="str">
        <f>IF(ISBLANK('财拨总表（引用）'!D37)," ",'财拨总表（引用）'!D37)</f>
        <v> </v>
      </c>
      <c r="G37" s="44"/>
    </row>
    <row r="38" spans="1:7" s="1" customFormat="1" ht="19.5" customHeight="1">
      <c r="A38" s="49"/>
      <c r="B38" s="46"/>
      <c r="C38" s="12" t="str">
        <f>IF(ISBLANK('财拨总表（引用）'!A38)," ",'财拨总表（引用）'!A38)</f>
        <v> </v>
      </c>
      <c r="D38" s="6" t="str">
        <f>IF(ISBLANK('财拨总表（引用）'!B38)," ",'财拨总表（引用）'!B38)</f>
        <v> </v>
      </c>
      <c r="E38" s="6" t="str">
        <f>IF(ISBLANK('财拨总表（引用）'!C38)," ",'财拨总表（引用）'!C38)</f>
        <v> </v>
      </c>
      <c r="F38" s="6" t="str">
        <f>IF(ISBLANK('财拨总表（引用）'!D38)," ",'财拨总表（引用）'!D38)</f>
        <v> </v>
      </c>
      <c r="G38" s="44"/>
    </row>
    <row r="39" spans="1:7" s="1" customFormat="1" ht="19.5" customHeight="1">
      <c r="A39" s="49"/>
      <c r="B39" s="46"/>
      <c r="C39" s="12" t="str">
        <f>IF(ISBLANK('财拨总表（引用）'!A39)," ",'财拨总表（引用）'!A39)</f>
        <v> </v>
      </c>
      <c r="D39" s="6" t="str">
        <f>IF(ISBLANK('财拨总表（引用）'!B39)," ",'财拨总表（引用）'!B39)</f>
        <v> </v>
      </c>
      <c r="E39" s="6" t="str">
        <f>IF(ISBLANK('财拨总表（引用）'!C39)," ",'财拨总表（引用）'!C39)</f>
        <v> </v>
      </c>
      <c r="F39" s="6" t="str">
        <f>IF(ISBLANK('财拨总表（引用）'!D39)," ",'财拨总表（引用）'!D39)</f>
        <v> </v>
      </c>
      <c r="G39" s="44"/>
    </row>
    <row r="40" spans="1:7" s="1" customFormat="1" ht="19.5" customHeight="1">
      <c r="A40" s="49"/>
      <c r="B40" s="46"/>
      <c r="C40" s="12" t="str">
        <f>IF(ISBLANK('财拨总表（引用）'!A40)," ",'财拨总表（引用）'!A40)</f>
        <v> </v>
      </c>
      <c r="D40" s="6" t="str">
        <f>IF(ISBLANK('财拨总表（引用）'!B40)," ",'财拨总表（引用）'!B40)</f>
        <v> </v>
      </c>
      <c r="E40" s="6" t="str">
        <f>IF(ISBLANK('财拨总表（引用）'!C40)," ",'财拨总表（引用）'!C40)</f>
        <v> </v>
      </c>
      <c r="F40" s="6" t="str">
        <f>IF(ISBLANK('财拨总表（引用）'!D40)," ",'财拨总表（引用）'!D40)</f>
        <v> </v>
      </c>
      <c r="G40" s="44"/>
    </row>
    <row r="41" spans="1:7" s="1" customFormat="1" ht="19.5" customHeight="1">
      <c r="A41" s="49"/>
      <c r="B41" s="46"/>
      <c r="C41" s="12" t="str">
        <f>IF(ISBLANK('财拨总表（引用）'!A41)," ",'财拨总表（引用）'!A41)</f>
        <v> </v>
      </c>
      <c r="D41" s="6" t="str">
        <f>IF(ISBLANK('财拨总表（引用）'!B41)," ",'财拨总表（引用）'!B41)</f>
        <v> </v>
      </c>
      <c r="E41" s="6" t="str">
        <f>IF(ISBLANK('财拨总表（引用）'!C41)," ",'财拨总表（引用）'!C41)</f>
        <v> </v>
      </c>
      <c r="F41" s="6" t="str">
        <f>IF(ISBLANK('财拨总表（引用）'!D41)," ",'财拨总表（引用）'!D41)</f>
        <v> </v>
      </c>
      <c r="G41" s="44"/>
    </row>
    <row r="42" spans="1:7" s="1" customFormat="1" ht="19.5" customHeight="1">
      <c r="A42" s="49"/>
      <c r="B42" s="46"/>
      <c r="C42" s="12" t="str">
        <f>IF(ISBLANK('财拨总表（引用）'!A42)," ",'财拨总表（引用）'!A42)</f>
        <v> </v>
      </c>
      <c r="D42" s="6" t="str">
        <f>IF(ISBLANK('财拨总表（引用）'!B42)," ",'财拨总表（引用）'!B42)</f>
        <v> </v>
      </c>
      <c r="E42" s="6" t="str">
        <f>IF(ISBLANK('财拨总表（引用）'!C42)," ",'财拨总表（引用）'!C42)</f>
        <v> </v>
      </c>
      <c r="F42" s="6" t="str">
        <f>IF(ISBLANK('财拨总表（引用）'!D42)," ",'财拨总表（引用）'!D42)</f>
        <v> </v>
      </c>
      <c r="G42" s="44"/>
    </row>
    <row r="43" spans="1:7" s="1" customFormat="1" ht="19.5" customHeight="1">
      <c r="A43" s="49"/>
      <c r="B43" s="46"/>
      <c r="C43" s="12" t="str">
        <f>IF(ISBLANK('财拨总表（引用）'!A43)," ",'财拨总表（引用）'!A43)</f>
        <v> </v>
      </c>
      <c r="D43" s="6" t="str">
        <f>IF(ISBLANK('财拨总表（引用）'!B43)," ",'财拨总表（引用）'!B43)</f>
        <v> </v>
      </c>
      <c r="E43" s="6" t="str">
        <f>IF(ISBLANK('财拨总表（引用）'!C43)," ",'财拨总表（引用）'!C43)</f>
        <v> </v>
      </c>
      <c r="F43" s="6" t="str">
        <f>IF(ISBLANK('财拨总表（引用）'!D43)," ",'财拨总表（引用）'!D43)</f>
        <v> </v>
      </c>
      <c r="G43" s="44"/>
    </row>
    <row r="44" spans="1:7" s="1" customFormat="1" ht="19.5" customHeight="1">
      <c r="A44" s="49"/>
      <c r="B44" s="46"/>
      <c r="C44" s="12" t="str">
        <f>IF(ISBLANK('财拨总表（引用）'!A44)," ",'财拨总表（引用）'!A44)</f>
        <v> </v>
      </c>
      <c r="D44" s="6" t="str">
        <f>IF(ISBLANK('财拨总表（引用）'!B44)," ",'财拨总表（引用）'!B44)</f>
        <v> </v>
      </c>
      <c r="E44" s="6" t="str">
        <f>IF(ISBLANK('财拨总表（引用）'!C44)," ",'财拨总表（引用）'!C44)</f>
        <v> </v>
      </c>
      <c r="F44" s="6" t="str">
        <f>IF(ISBLANK('财拨总表（引用）'!D44)," ",'财拨总表（引用）'!D44)</f>
        <v> </v>
      </c>
      <c r="G44" s="44"/>
    </row>
    <row r="45" spans="1:7" s="1" customFormat="1" ht="19.5" customHeight="1">
      <c r="A45" s="49"/>
      <c r="B45" s="46"/>
      <c r="C45" s="12" t="str">
        <f>IF(ISBLANK('财拨总表（引用）'!A45)," ",'财拨总表（引用）'!A45)</f>
        <v> </v>
      </c>
      <c r="D45" s="6" t="str">
        <f>IF(ISBLANK('财拨总表（引用）'!B45)," ",'财拨总表（引用）'!B45)</f>
        <v> </v>
      </c>
      <c r="E45" s="6" t="str">
        <f>IF(ISBLANK('财拨总表（引用）'!C45)," ",'财拨总表（引用）'!C45)</f>
        <v> </v>
      </c>
      <c r="F45" s="6" t="str">
        <f>IF(ISBLANK('财拨总表（引用）'!D45)," ",'财拨总表（引用）'!D45)</f>
        <v> </v>
      </c>
      <c r="G45" s="44"/>
    </row>
    <row r="46" spans="1:7" s="1" customFormat="1" ht="19.5" customHeight="1">
      <c r="A46" s="49"/>
      <c r="B46" s="46"/>
      <c r="C46" s="12" t="str">
        <f>IF(ISBLANK('财拨总表（引用）'!A46)," ",'财拨总表（引用）'!A46)</f>
        <v> </v>
      </c>
      <c r="D46" s="6" t="str">
        <f>IF(ISBLANK('财拨总表（引用）'!B46)," ",'财拨总表（引用）'!B46)</f>
        <v> </v>
      </c>
      <c r="E46" s="6" t="str">
        <f>IF(ISBLANK('财拨总表（引用）'!C46)," ",'财拨总表（引用）'!C46)</f>
        <v> </v>
      </c>
      <c r="F46" s="6" t="str">
        <f>IF(ISBLANK('财拨总表（引用）'!D46)," ",'财拨总表（引用）'!D46)</f>
        <v> </v>
      </c>
      <c r="G46" s="44"/>
    </row>
    <row r="47" spans="1:7" s="1" customFormat="1" ht="17.25" customHeight="1">
      <c r="A47" s="49"/>
      <c r="B47" s="3"/>
      <c r="C47" s="34"/>
      <c r="D47" s="50" t="str">
        <f>IF(ISBLANK('财拨总表（引用）'!B47)," ",'财拨总表（引用）'!B47)</f>
        <v> </v>
      </c>
      <c r="E47" s="50" t="str">
        <f>IF(ISBLANK('财拨总表（引用）'!C47)," ",'财拨总表（引用）'!C47)</f>
        <v> </v>
      </c>
      <c r="F47" s="50" t="str">
        <f>IF(ISBLANK('财拨总表（引用）'!D47)," ",'财拨总表（引用）'!D47)</f>
        <v> </v>
      </c>
      <c r="G47" s="51"/>
    </row>
    <row r="48" spans="1:7" s="1" customFormat="1" ht="17.25" customHeight="1">
      <c r="A48" s="7"/>
      <c r="B48" s="3"/>
      <c r="C48" s="34"/>
      <c r="D48" s="50" t="str">
        <f>IF(ISBLANK('财拨总表（引用）'!B48)," ",'财拨总表（引用）'!B48)</f>
        <v> </v>
      </c>
      <c r="E48" s="50" t="str">
        <f>IF(ISBLANK('财拨总表（引用）'!C48)," ",'财拨总表（引用）'!C48)</f>
        <v> </v>
      </c>
      <c r="F48" s="50" t="str">
        <f>IF(ISBLANK('财拨总表（引用）'!D48)," ",'财拨总表（引用）'!D48)</f>
        <v> </v>
      </c>
      <c r="G48" s="51"/>
    </row>
    <row r="49" spans="1:7" s="1" customFormat="1" ht="17.25" customHeight="1">
      <c r="A49" s="49"/>
      <c r="B49" s="3"/>
      <c r="C49" s="34"/>
      <c r="D49" s="50" t="str">
        <f>IF(ISBLANK('财拨总表（引用）'!B49)," ",'财拨总表（引用）'!B49)</f>
        <v> </v>
      </c>
      <c r="E49" s="50" t="str">
        <f>IF(ISBLANK('财拨总表（引用）'!C49)," ",'财拨总表（引用）'!C49)</f>
        <v> </v>
      </c>
      <c r="F49" s="50" t="str">
        <f>IF(ISBLANK('财拨总表（引用）'!D49)," ",'财拨总表（引用）'!D49)</f>
        <v> </v>
      </c>
      <c r="G49" s="51"/>
    </row>
    <row r="50" spans="1:7" s="1" customFormat="1" ht="17.25" customHeight="1">
      <c r="A50" s="52"/>
      <c r="B50" s="3"/>
      <c r="C50" s="34"/>
      <c r="D50" s="50" t="str">
        <f>IF(ISBLANK('财拨总表（引用）'!B50)," ",'财拨总表（引用）'!B50)</f>
        <v> </v>
      </c>
      <c r="E50" s="50" t="str">
        <f>IF(ISBLANK('财拨总表（引用）'!C50)," ",'财拨总表（引用）'!C50)</f>
        <v> </v>
      </c>
      <c r="F50" s="50" t="str">
        <f>IF(ISBLANK('财拨总表（引用）'!D50)," ",'财拨总表（引用）'!D50)</f>
        <v> </v>
      </c>
      <c r="G50" s="51"/>
    </row>
    <row r="51" spans="1:7" s="1" customFormat="1" ht="17.25" customHeight="1">
      <c r="A51" s="49"/>
      <c r="B51" s="46"/>
      <c r="C51" s="34"/>
      <c r="D51" s="50" t="str">
        <f>IF(ISBLANK('财拨总表（引用）'!B51)," ",'财拨总表（引用）'!B51)</f>
        <v> </v>
      </c>
      <c r="E51" s="50" t="str">
        <f>IF(ISBLANK('财拨总表（引用）'!C51)," ",'财拨总表（引用）'!C51)</f>
        <v> </v>
      </c>
      <c r="F51" s="50" t="str">
        <f>IF(ISBLANK('财拨总表（引用）'!D51)," ",'财拨总表（引用）'!D51)</f>
        <v> </v>
      </c>
      <c r="G51" s="51"/>
    </row>
    <row r="52" spans="1:7" s="1" customFormat="1" ht="17.25" customHeight="1">
      <c r="A52" s="52" t="s">
        <v>23</v>
      </c>
      <c r="B52" s="34">
        <v>4137.952333</v>
      </c>
      <c r="C52" s="52" t="s">
        <v>24</v>
      </c>
      <c r="D52" s="50">
        <f>IF(ISBLANK('财拨总表（引用）'!B6)," ",'财拨总表（引用）'!B6)</f>
        <v>4137.952333</v>
      </c>
      <c r="E52" s="50">
        <f>IF(ISBLANK('财拨总表（引用）'!C6)," ",'财拨总表（引用）'!C6)</f>
        <v>4137.952333</v>
      </c>
      <c r="F52" s="50" t="str">
        <f>IF(ISBLANK('财拨总表（引用）'!D6)," ",'财拨总表（引用）'!D6)</f>
        <v> </v>
      </c>
      <c r="G52" s="51" t="str">
        <f>IF(ISBLANK('财拨总表（引用）'!E6)," ",'财拨总表（引用）'!E6)</f>
        <v> </v>
      </c>
    </row>
    <row r="53" spans="2:7" s="1" customFormat="1" ht="15.75">
      <c r="B53" s="53"/>
      <c r="G53" s="23"/>
    </row>
    <row r="54" spans="2:7" s="1" customFormat="1" ht="15.75">
      <c r="B54" s="53"/>
      <c r="G54" s="23"/>
    </row>
    <row r="55" spans="2:7" s="1" customFormat="1" ht="15.75">
      <c r="B55" s="53"/>
      <c r="G55" s="23"/>
    </row>
    <row r="56" spans="2:7" s="1" customFormat="1" ht="15.75">
      <c r="B56" s="53"/>
      <c r="G56" s="23"/>
    </row>
    <row r="57" spans="2:7" s="1" customFormat="1" ht="15.75">
      <c r="B57" s="53"/>
      <c r="G57" s="23"/>
    </row>
    <row r="58" spans="2:7" s="1" customFormat="1" ht="15.75">
      <c r="B58" s="53"/>
      <c r="G58" s="23"/>
    </row>
    <row r="59" spans="2:7" s="1" customFormat="1" ht="15.75">
      <c r="B59" s="53"/>
      <c r="G59" s="23"/>
    </row>
    <row r="60" spans="2:7" s="1" customFormat="1" ht="15.75">
      <c r="B60" s="53"/>
      <c r="G60" s="23"/>
    </row>
    <row r="61" spans="2:7" s="1" customFormat="1" ht="15.75">
      <c r="B61" s="53"/>
      <c r="G61" s="23"/>
    </row>
    <row r="62" spans="2:7" s="1" customFormat="1" ht="15.75">
      <c r="B62" s="53"/>
      <c r="G62" s="23"/>
    </row>
    <row r="63" spans="2:7" s="1" customFormat="1" ht="15.75">
      <c r="B63" s="53"/>
      <c r="G63" s="23"/>
    </row>
    <row r="64" spans="2:7" s="1" customFormat="1" ht="15.75">
      <c r="B64" s="53"/>
      <c r="G64" s="23"/>
    </row>
    <row r="65" spans="2:7" s="1" customFormat="1" ht="15.75">
      <c r="B65" s="53"/>
      <c r="G65" s="23"/>
    </row>
    <row r="66" spans="2:7" s="1" customFormat="1" ht="15.75">
      <c r="B66" s="53"/>
      <c r="G66" s="23"/>
    </row>
    <row r="67" spans="2:7" s="1" customFormat="1" ht="15.75">
      <c r="B67" s="53"/>
      <c r="G67" s="23"/>
    </row>
    <row r="68" spans="2:7" s="1" customFormat="1" ht="15.75">
      <c r="B68" s="53"/>
      <c r="G68" s="23"/>
    </row>
    <row r="69" spans="2:7" s="1" customFormat="1" ht="15.75">
      <c r="B69" s="53"/>
      <c r="G69" s="23"/>
    </row>
    <row r="70" spans="2:7" s="1" customFormat="1" ht="15.75">
      <c r="B70" s="53"/>
      <c r="G70" s="23"/>
    </row>
    <row r="71" spans="2:7" s="1" customFormat="1" ht="15.75">
      <c r="B71" s="53"/>
      <c r="G71" s="23"/>
    </row>
    <row r="72" spans="2:7" s="1" customFormat="1" ht="15.75">
      <c r="B72" s="53"/>
      <c r="G72" s="23"/>
    </row>
    <row r="73" spans="2:7" s="1" customFormat="1" ht="15.75">
      <c r="B73" s="53"/>
      <c r="G73" s="23"/>
    </row>
    <row r="74" spans="2:7" s="1" customFormat="1" ht="15.75">
      <c r="B74" s="53"/>
      <c r="G74" s="23"/>
    </row>
    <row r="75" spans="2:7" s="1" customFormat="1" ht="15.75">
      <c r="B75" s="53"/>
      <c r="G75" s="23"/>
    </row>
    <row r="76" spans="2:7" s="1" customFormat="1" ht="15.75">
      <c r="B76" s="53"/>
      <c r="G76" s="23"/>
    </row>
    <row r="77" spans="2:7" s="1" customFormat="1" ht="15.75">
      <c r="B77" s="53"/>
      <c r="G77" s="23"/>
    </row>
    <row r="78" spans="2:32" s="1" customFormat="1" ht="15.75">
      <c r="B78" s="53"/>
      <c r="G78" s="23"/>
      <c r="AF78" s="13"/>
    </row>
    <row r="79" spans="2:30" s="1" customFormat="1" ht="15.75">
      <c r="B79" s="53"/>
      <c r="G79" s="23"/>
      <c r="AD79" s="13"/>
    </row>
    <row r="80" spans="2:32" s="1" customFormat="1" ht="15.75">
      <c r="B80" s="53"/>
      <c r="G80" s="23"/>
      <c r="AE80" s="13"/>
      <c r="AF80" s="13"/>
    </row>
    <row r="81" spans="2:33" s="1" customFormat="1" ht="15.75">
      <c r="B81" s="53"/>
      <c r="G81" s="23"/>
      <c r="AF81" s="13"/>
      <c r="AG81" s="13"/>
    </row>
    <row r="82" spans="2:33" s="1" customFormat="1" ht="15.75">
      <c r="B82" s="53"/>
      <c r="G82" s="23"/>
      <c r="AG82" s="54"/>
    </row>
    <row r="83" spans="2:7" s="1" customFormat="1" ht="15.75">
      <c r="B83" s="53"/>
      <c r="G83" s="23"/>
    </row>
    <row r="84" spans="2:7" s="1" customFormat="1" ht="15.75">
      <c r="B84" s="53"/>
      <c r="G84" s="23"/>
    </row>
    <row r="85" spans="2:7" s="1" customFormat="1" ht="15.75">
      <c r="B85" s="53"/>
      <c r="G85" s="23"/>
    </row>
    <row r="86" spans="2:7" s="1" customFormat="1" ht="15.75">
      <c r="B86" s="53"/>
      <c r="G86" s="23"/>
    </row>
    <row r="87" spans="2:7" s="1" customFormat="1" ht="15.75">
      <c r="B87" s="53"/>
      <c r="G87" s="23"/>
    </row>
    <row r="88" spans="2:7" s="1" customFormat="1" ht="15.75">
      <c r="B88" s="53"/>
      <c r="G88" s="23"/>
    </row>
    <row r="89" spans="2:7" s="1" customFormat="1" ht="15.75">
      <c r="B89" s="53"/>
      <c r="G89" s="23"/>
    </row>
    <row r="90" spans="2:7" s="1" customFormat="1" ht="15.75">
      <c r="B90" s="53"/>
      <c r="G90" s="23"/>
    </row>
    <row r="91" spans="2:7" s="1" customFormat="1" ht="15.75">
      <c r="B91" s="53"/>
      <c r="G91" s="23"/>
    </row>
    <row r="92" spans="2:7" s="1" customFormat="1" ht="15.75">
      <c r="B92" s="53"/>
      <c r="G92" s="23"/>
    </row>
    <row r="93" spans="2:7" s="1" customFormat="1" ht="15.75">
      <c r="B93" s="53"/>
      <c r="G93" s="23"/>
    </row>
    <row r="94" spans="2:7" s="1" customFormat="1" ht="15.75">
      <c r="B94" s="53"/>
      <c r="G94" s="23"/>
    </row>
    <row r="95" spans="2:7" s="1" customFormat="1" ht="15.75">
      <c r="B95" s="53"/>
      <c r="G95" s="23"/>
    </row>
    <row r="96" spans="2:7" s="1" customFormat="1" ht="15.75">
      <c r="B96" s="53"/>
      <c r="G96" s="23"/>
    </row>
    <row r="97" spans="2:7" s="1" customFormat="1" ht="15.75">
      <c r="B97" s="53"/>
      <c r="G97" s="23"/>
    </row>
    <row r="98" spans="2:7" s="1" customFormat="1" ht="15.75">
      <c r="B98" s="53"/>
      <c r="G98" s="23"/>
    </row>
    <row r="99" spans="2:7" s="1" customFormat="1" ht="15.75">
      <c r="B99" s="53"/>
      <c r="G99" s="23"/>
    </row>
    <row r="100" spans="2:7" s="1" customFormat="1" ht="15.75">
      <c r="B100" s="53"/>
      <c r="G100" s="23"/>
    </row>
    <row r="101" spans="2:7" s="1" customFormat="1" ht="15.75">
      <c r="B101" s="53"/>
      <c r="G101" s="23"/>
    </row>
    <row r="102" spans="2:7" s="1" customFormat="1" ht="15.75">
      <c r="B102" s="53"/>
      <c r="G102" s="23"/>
    </row>
    <row r="103" spans="2:7" s="1" customFormat="1" ht="15.75">
      <c r="B103" s="53"/>
      <c r="G103" s="23"/>
    </row>
    <row r="104" spans="2:7" s="1" customFormat="1" ht="15.75">
      <c r="B104" s="53"/>
      <c r="G104" s="23"/>
    </row>
    <row r="105" spans="2:7" s="1" customFormat="1" ht="15.75">
      <c r="B105" s="53"/>
      <c r="G105" s="23"/>
    </row>
    <row r="106" spans="2:7" s="1" customFormat="1" ht="15.75">
      <c r="B106" s="53"/>
      <c r="G106" s="23"/>
    </row>
    <row r="107" spans="2:7" s="1" customFormat="1" ht="15.75">
      <c r="B107" s="53"/>
      <c r="G107" s="23"/>
    </row>
    <row r="108" spans="2:7" s="1" customFormat="1" ht="15.75">
      <c r="B108" s="53"/>
      <c r="G108" s="23"/>
    </row>
    <row r="109" spans="2:7" s="1" customFormat="1" ht="15.75">
      <c r="B109" s="53"/>
      <c r="G109" s="23"/>
    </row>
    <row r="110" spans="2:7" s="1" customFormat="1" ht="15.75">
      <c r="B110" s="53"/>
      <c r="G110" s="23"/>
    </row>
    <row r="111" spans="2:7" s="1" customFormat="1" ht="15.75">
      <c r="B111" s="53"/>
      <c r="G111" s="23"/>
    </row>
    <row r="112" spans="2:7" s="1" customFormat="1" ht="15.75">
      <c r="B112" s="53"/>
      <c r="G112" s="23"/>
    </row>
    <row r="113" spans="2:7" s="1" customFormat="1" ht="15.75">
      <c r="B113" s="53"/>
      <c r="G113" s="23"/>
    </row>
    <row r="114" spans="2:7" s="1" customFormat="1" ht="15.75">
      <c r="B114" s="53"/>
      <c r="G114" s="23"/>
    </row>
    <row r="115" spans="2:7" s="1" customFormat="1" ht="15.75">
      <c r="B115" s="53"/>
      <c r="G115" s="23"/>
    </row>
    <row r="116" spans="2:7" s="1" customFormat="1" ht="15.75">
      <c r="B116" s="53"/>
      <c r="G116" s="23"/>
    </row>
    <row r="117" spans="2:7" s="1" customFormat="1" ht="15.75">
      <c r="B117" s="53"/>
      <c r="G117" s="23"/>
    </row>
    <row r="118" spans="2:7" s="1" customFormat="1" ht="15.75">
      <c r="B118" s="53"/>
      <c r="G118" s="23"/>
    </row>
    <row r="119" spans="2:26" s="1" customFormat="1" ht="15.75">
      <c r="B119" s="53"/>
      <c r="G119" s="23"/>
      <c r="Z119" s="13"/>
    </row>
    <row r="120" spans="2:26" s="1" customFormat="1" ht="15.75">
      <c r="B120" s="53"/>
      <c r="G120" s="23"/>
      <c r="W120" s="13"/>
      <c r="X120" s="13"/>
      <c r="Y120" s="13"/>
      <c r="Z120" s="54"/>
    </row>
    <row r="121" spans="2:7" s="1" customFormat="1" ht="15.75">
      <c r="B121" s="53"/>
      <c r="G121" s="23"/>
    </row>
    <row r="122" spans="2:7" s="1" customFormat="1" ht="15.75">
      <c r="B122" s="53"/>
      <c r="G122" s="23"/>
    </row>
    <row r="123" spans="2:7" s="1" customFormat="1" ht="15.75">
      <c r="B123" s="53"/>
      <c r="G123" s="23"/>
    </row>
    <row r="124" spans="2:7" s="1" customFormat="1" ht="15.75">
      <c r="B124" s="53"/>
      <c r="G124" s="23"/>
    </row>
    <row r="125" spans="2:7" s="1" customFormat="1" ht="15.75">
      <c r="B125" s="53"/>
      <c r="G125" s="23"/>
    </row>
    <row r="126" spans="2:7" s="1" customFormat="1" ht="15.75">
      <c r="B126" s="53"/>
      <c r="G126" s="23"/>
    </row>
    <row r="127" spans="2:7" s="1" customFormat="1" ht="15.75">
      <c r="B127" s="53"/>
      <c r="G127" s="23"/>
    </row>
    <row r="128" spans="2:7" s="1" customFormat="1" ht="15.75">
      <c r="B128" s="53"/>
      <c r="G128" s="23"/>
    </row>
    <row r="129" spans="2:7" s="1" customFormat="1" ht="15.75">
      <c r="B129" s="53"/>
      <c r="G129" s="23"/>
    </row>
    <row r="130" spans="2:7" s="1" customFormat="1" ht="15.75">
      <c r="B130" s="53"/>
      <c r="G130" s="23"/>
    </row>
    <row r="131" spans="2:7" s="1" customFormat="1" ht="15.75">
      <c r="B131" s="53"/>
      <c r="G131" s="23"/>
    </row>
    <row r="132" spans="2:7" s="1" customFormat="1" ht="15.75">
      <c r="B132" s="53"/>
      <c r="G132" s="23"/>
    </row>
    <row r="133" spans="2:7" s="1" customFormat="1" ht="15.75">
      <c r="B133" s="53"/>
      <c r="G133" s="23"/>
    </row>
    <row r="134" spans="2:7" s="1" customFormat="1" ht="15.75">
      <c r="B134" s="53"/>
      <c r="G134" s="23"/>
    </row>
    <row r="135" spans="2:7" s="1" customFormat="1" ht="15.75">
      <c r="B135" s="53"/>
      <c r="G135" s="23"/>
    </row>
    <row r="136" spans="2:7" s="1" customFormat="1" ht="15.75">
      <c r="B136" s="53"/>
      <c r="G136" s="23"/>
    </row>
    <row r="137" spans="2:7" s="1" customFormat="1" ht="15.75">
      <c r="B137" s="53"/>
      <c r="G137" s="23"/>
    </row>
    <row r="138" spans="2:7" s="1" customFormat="1" ht="15.75">
      <c r="B138" s="53"/>
      <c r="G138" s="23"/>
    </row>
    <row r="139" spans="2:7" s="1" customFormat="1" ht="15.75">
      <c r="B139" s="53"/>
      <c r="G139" s="23"/>
    </row>
    <row r="140" spans="2:7" s="1" customFormat="1" ht="15.75">
      <c r="B140" s="53"/>
      <c r="G140" s="23"/>
    </row>
    <row r="141" spans="2:7" s="1" customFormat="1" ht="15.75">
      <c r="B141" s="53"/>
      <c r="G141" s="23"/>
    </row>
    <row r="142" spans="2:7" s="1" customFormat="1" ht="15.75">
      <c r="B142" s="53"/>
      <c r="G142" s="23"/>
    </row>
    <row r="143" spans="2:7" s="1" customFormat="1" ht="15.75">
      <c r="B143" s="53"/>
      <c r="G143" s="23"/>
    </row>
    <row r="144" spans="2:7" s="1" customFormat="1" ht="15.75">
      <c r="B144" s="53"/>
      <c r="G144" s="23"/>
    </row>
    <row r="145" spans="2:7" s="1" customFormat="1" ht="15.75">
      <c r="B145" s="53"/>
      <c r="G145" s="23"/>
    </row>
    <row r="146" spans="2:7" s="1" customFormat="1" ht="15.75">
      <c r="B146" s="53"/>
      <c r="G146" s="23"/>
    </row>
    <row r="147" spans="2:7" s="1" customFormat="1" ht="15.75">
      <c r="B147" s="53"/>
      <c r="G147" s="23"/>
    </row>
    <row r="148" spans="2:7" s="1" customFormat="1" ht="15.75">
      <c r="B148" s="53"/>
      <c r="G148" s="23"/>
    </row>
    <row r="149" spans="2:7" s="1" customFormat="1" ht="15.75">
      <c r="B149" s="53"/>
      <c r="G149" s="23"/>
    </row>
    <row r="150" spans="2:7" s="1" customFormat="1" ht="15.75">
      <c r="B150" s="53"/>
      <c r="G150" s="23"/>
    </row>
    <row r="151" spans="2:7" s="1" customFormat="1" ht="15.75">
      <c r="B151" s="53"/>
      <c r="G151" s="23"/>
    </row>
    <row r="152" spans="2:7" s="1" customFormat="1" ht="15.75">
      <c r="B152" s="53"/>
      <c r="G152" s="23"/>
    </row>
    <row r="153" spans="2:7" s="1" customFormat="1" ht="15.75">
      <c r="B153" s="53"/>
      <c r="G153" s="23"/>
    </row>
    <row r="154" spans="2:7" s="1" customFormat="1" ht="15.75">
      <c r="B154" s="53"/>
      <c r="G154" s="23"/>
    </row>
    <row r="155" spans="2:7" s="1" customFormat="1" ht="15.75">
      <c r="B155" s="53"/>
      <c r="G155" s="23"/>
    </row>
    <row r="156" spans="2:7" s="1" customFormat="1" ht="15.75">
      <c r="B156" s="53"/>
      <c r="G156" s="23"/>
    </row>
    <row r="157" spans="2:7" s="1" customFormat="1" ht="15.75">
      <c r="B157" s="53"/>
      <c r="G157" s="23"/>
    </row>
    <row r="158" spans="2:7" s="1" customFormat="1" ht="15.75">
      <c r="B158" s="53"/>
      <c r="G158" s="23"/>
    </row>
    <row r="159" spans="2:7" s="1" customFormat="1" ht="15.75">
      <c r="B159" s="53"/>
      <c r="G159" s="23"/>
    </row>
    <row r="160" spans="2:7" s="1" customFormat="1" ht="15.75">
      <c r="B160" s="53"/>
      <c r="G160" s="23"/>
    </row>
    <row r="161" spans="2:7" s="1" customFormat="1" ht="15.75">
      <c r="B161" s="53"/>
      <c r="G161" s="23"/>
    </row>
    <row r="162" spans="2:7" s="1" customFormat="1" ht="15.75">
      <c r="B162" s="53"/>
      <c r="G162" s="23"/>
    </row>
    <row r="163" spans="2:7" s="1" customFormat="1" ht="15.75">
      <c r="B163" s="53"/>
      <c r="G163" s="23"/>
    </row>
    <row r="164" spans="2:7" s="1" customFormat="1" ht="15.75">
      <c r="B164" s="53"/>
      <c r="G164" s="23"/>
    </row>
    <row r="165" spans="2:7" s="1" customFormat="1" ht="15.75">
      <c r="B165" s="53"/>
      <c r="G165" s="23"/>
    </row>
    <row r="166" spans="2:7" s="1" customFormat="1" ht="15.75">
      <c r="B166" s="53"/>
      <c r="G166" s="23"/>
    </row>
    <row r="167" spans="2:7" s="1" customFormat="1" ht="15.75">
      <c r="B167" s="53"/>
      <c r="G167" s="23"/>
    </row>
    <row r="168" spans="2:7" s="1" customFormat="1" ht="15.75">
      <c r="B168" s="53"/>
      <c r="G168" s="23"/>
    </row>
    <row r="169" spans="2:7" s="1" customFormat="1" ht="15.75">
      <c r="B169" s="53"/>
      <c r="G169" s="23"/>
    </row>
    <row r="170" spans="2:7" s="1" customFormat="1" ht="15.75">
      <c r="B170" s="53"/>
      <c r="G170" s="23"/>
    </row>
    <row r="171" spans="2:7" s="1" customFormat="1" ht="15.75">
      <c r="B171" s="53"/>
      <c r="G171" s="23"/>
    </row>
    <row r="172" spans="2:7" s="1" customFormat="1" ht="15.75">
      <c r="B172" s="53"/>
      <c r="G172" s="23"/>
    </row>
    <row r="173" spans="2:7" s="1" customFormat="1" ht="15.75">
      <c r="B173" s="53"/>
      <c r="G173" s="23"/>
    </row>
    <row r="174" spans="2:7" s="1" customFormat="1" ht="15.75">
      <c r="B174" s="53"/>
      <c r="G174" s="23"/>
    </row>
    <row r="175" spans="2:7" s="1" customFormat="1" ht="15.75">
      <c r="B175" s="53"/>
      <c r="G175" s="23"/>
    </row>
    <row r="176" spans="2:7" s="1" customFormat="1" ht="15.75">
      <c r="B176" s="53"/>
      <c r="G176" s="23"/>
    </row>
    <row r="177" spans="2:7" s="1" customFormat="1" ht="15.75">
      <c r="B177" s="53"/>
      <c r="G177" s="23"/>
    </row>
    <row r="178" spans="2:7" s="1" customFormat="1" ht="15.75">
      <c r="B178" s="53"/>
      <c r="G178" s="23"/>
    </row>
    <row r="179" spans="2:7" s="1" customFormat="1" ht="15.75">
      <c r="B179" s="53"/>
      <c r="G179" s="23"/>
    </row>
    <row r="180" spans="2:7" s="1" customFormat="1" ht="15.75">
      <c r="B180" s="53"/>
      <c r="G180" s="23"/>
    </row>
    <row r="181" spans="2:7" s="1" customFormat="1" ht="15.75">
      <c r="B181" s="53"/>
      <c r="G181" s="23"/>
    </row>
    <row r="182" spans="2:7" s="1" customFormat="1" ht="15.75">
      <c r="B182" s="53"/>
      <c r="G182" s="23"/>
    </row>
    <row r="183" spans="2:7" s="1" customFormat="1" ht="15.75">
      <c r="B183" s="53"/>
      <c r="G183" s="23"/>
    </row>
    <row r="184" spans="2:7" s="1" customFormat="1" ht="15.75">
      <c r="B184" s="53"/>
      <c r="G184" s="23"/>
    </row>
    <row r="185" spans="2:7" s="1" customFormat="1" ht="15.75">
      <c r="B185" s="53"/>
      <c r="G185" s="23"/>
    </row>
    <row r="186" spans="2:7" s="1" customFormat="1" ht="15.75">
      <c r="B186" s="53"/>
      <c r="G186" s="23"/>
    </row>
    <row r="187" spans="2:7" s="1" customFormat="1" ht="15.75">
      <c r="B187" s="53"/>
      <c r="G187" s="23"/>
    </row>
    <row r="188" spans="2:7" s="1" customFormat="1" ht="15.75">
      <c r="B188" s="53"/>
      <c r="G188" s="23"/>
    </row>
    <row r="189" spans="2:7" s="1" customFormat="1" ht="15.75">
      <c r="B189" s="53"/>
      <c r="G189" s="23"/>
    </row>
    <row r="190" spans="2:7" s="1" customFormat="1" ht="15.75">
      <c r="B190" s="53"/>
      <c r="G190" s="23"/>
    </row>
    <row r="191" spans="2:7" s="1" customFormat="1" ht="15.75">
      <c r="B191" s="53"/>
      <c r="G191" s="23"/>
    </row>
    <row r="192" spans="2:7" s="1" customFormat="1" ht="15.75">
      <c r="B192" s="53"/>
      <c r="G192" s="23"/>
    </row>
    <row r="193" spans="2:7" s="1" customFormat="1" ht="15.75">
      <c r="B193" s="53"/>
      <c r="G193" s="23"/>
    </row>
    <row r="194" spans="2:7" s="1" customFormat="1" ht="15.75">
      <c r="B194" s="53"/>
      <c r="G194" s="23"/>
    </row>
    <row r="195" spans="2:7" s="1" customFormat="1" ht="15.75">
      <c r="B195" s="53"/>
      <c r="G195" s="23"/>
    </row>
    <row r="196" spans="2:7" s="1" customFormat="1" ht="15.75">
      <c r="B196" s="53"/>
      <c r="G196" s="23"/>
    </row>
    <row r="197" spans="2:7" s="1" customFormat="1" ht="15.75">
      <c r="B197" s="53"/>
      <c r="G197" s="23"/>
    </row>
    <row r="198" spans="2:7" s="1" customFormat="1" ht="15.75">
      <c r="B198" s="53"/>
      <c r="G198" s="23"/>
    </row>
    <row r="199" spans="2:7" s="1" customFormat="1" ht="15.75">
      <c r="B199" s="53"/>
      <c r="G199" s="23"/>
    </row>
    <row r="200" spans="2:7" s="1" customFormat="1" ht="15.75">
      <c r="B200" s="53"/>
      <c r="G200" s="23"/>
    </row>
    <row r="201" spans="2:7" s="1" customFormat="1" ht="15.75">
      <c r="B201" s="53"/>
      <c r="G201" s="23"/>
    </row>
    <row r="202" spans="2:7" s="1" customFormat="1" ht="15.75">
      <c r="B202" s="53"/>
      <c r="G202" s="23"/>
    </row>
    <row r="203" spans="2:7" s="1" customFormat="1" ht="15.75">
      <c r="B203" s="53"/>
      <c r="G203" s="23"/>
    </row>
    <row r="204" spans="2:7" s="1" customFormat="1" ht="15.75">
      <c r="B204" s="53"/>
      <c r="G204" s="23"/>
    </row>
    <row r="205" spans="2:7" s="1" customFormat="1" ht="15.75">
      <c r="B205" s="53"/>
      <c r="G205" s="23"/>
    </row>
    <row r="206" spans="2:7" s="1" customFormat="1" ht="15.75">
      <c r="B206" s="53"/>
      <c r="G206" s="23"/>
    </row>
    <row r="207" spans="2:7" s="1" customFormat="1" ht="15.75">
      <c r="B207" s="53"/>
      <c r="G207" s="23"/>
    </row>
    <row r="208" spans="2:7" s="1" customFormat="1" ht="15.75">
      <c r="B208" s="53"/>
      <c r="G208" s="23"/>
    </row>
    <row r="209" spans="2:7" s="1" customFormat="1" ht="15.75">
      <c r="B209" s="53"/>
      <c r="G209" s="23"/>
    </row>
    <row r="210" spans="2:7" s="1" customFormat="1" ht="15.75">
      <c r="B210" s="53"/>
      <c r="G210" s="23"/>
    </row>
    <row r="211" spans="2:7" s="1" customFormat="1" ht="15.75">
      <c r="B211" s="53"/>
      <c r="G211" s="23"/>
    </row>
    <row r="212" spans="2:7" s="1" customFormat="1" ht="15.75">
      <c r="B212" s="53"/>
      <c r="G212" s="23"/>
    </row>
    <row r="213" spans="2:7" s="1" customFormat="1" ht="15.75">
      <c r="B213" s="53"/>
      <c r="G213" s="23"/>
    </row>
    <row r="214" spans="2:7" s="1" customFormat="1" ht="15.75">
      <c r="B214" s="53"/>
      <c r="G214" s="23"/>
    </row>
    <row r="215" spans="2:7" s="1" customFormat="1" ht="15.75">
      <c r="B215" s="53"/>
      <c r="G215" s="23"/>
    </row>
    <row r="216" spans="2:7" s="1" customFormat="1" ht="15.75">
      <c r="B216" s="53"/>
      <c r="G216" s="23"/>
    </row>
    <row r="217" spans="2:7" s="1" customFormat="1" ht="15.75">
      <c r="B217" s="53"/>
      <c r="G217" s="23"/>
    </row>
    <row r="218" spans="2:7" s="1" customFormat="1" ht="15.75">
      <c r="B218" s="53"/>
      <c r="G218" s="23"/>
    </row>
    <row r="219" spans="2:7" s="1" customFormat="1" ht="15.75">
      <c r="B219" s="53"/>
      <c r="G219" s="23"/>
    </row>
    <row r="220" spans="2:7" s="1" customFormat="1" ht="15.75">
      <c r="B220" s="53"/>
      <c r="G220" s="23"/>
    </row>
    <row r="221" spans="2:7" s="1" customFormat="1" ht="15.75">
      <c r="B221" s="53"/>
      <c r="G221" s="23"/>
    </row>
    <row r="222" spans="2:7" s="1" customFormat="1" ht="15.75">
      <c r="B222" s="53"/>
      <c r="G222" s="23"/>
    </row>
    <row r="223" spans="2:7" s="1" customFormat="1" ht="15.75">
      <c r="B223" s="53"/>
      <c r="G223" s="23"/>
    </row>
    <row r="224" spans="2:7" s="1" customFormat="1" ht="15.75">
      <c r="B224" s="53"/>
      <c r="G224" s="23"/>
    </row>
    <row r="225" spans="2:7" s="1" customFormat="1" ht="15.75">
      <c r="B225" s="53"/>
      <c r="G225" s="23"/>
    </row>
    <row r="226" spans="2:7" s="1" customFormat="1" ht="15.75">
      <c r="B226" s="53"/>
      <c r="G226" s="23"/>
    </row>
    <row r="227" spans="2:7" s="1" customFormat="1" ht="15.75">
      <c r="B227" s="53"/>
      <c r="G227" s="23"/>
    </row>
    <row r="228" spans="2:7" s="1" customFormat="1" ht="15.75">
      <c r="B228" s="53"/>
      <c r="G228" s="23"/>
    </row>
    <row r="229" spans="2:7" s="1" customFormat="1" ht="15.75">
      <c r="B229" s="53"/>
      <c r="G229" s="23"/>
    </row>
    <row r="230" spans="2:7" s="1" customFormat="1" ht="15.75">
      <c r="B230" s="53"/>
      <c r="G230" s="23"/>
    </row>
    <row r="231" spans="2:7" s="1" customFormat="1" ht="15.75">
      <c r="B231" s="53"/>
      <c r="G231" s="23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4"/>
      <c r="B1" s="14"/>
      <c r="C1" s="14"/>
      <c r="D1" s="14"/>
      <c r="E1" s="14"/>
      <c r="F1" s="14"/>
      <c r="G1" s="14"/>
    </row>
    <row r="2" spans="1:7" s="1" customFormat="1" ht="29.25" customHeight="1">
      <c r="A2" s="16" t="s">
        <v>133</v>
      </c>
      <c r="B2" s="16"/>
      <c r="C2" s="16"/>
      <c r="D2" s="16"/>
      <c r="E2" s="16"/>
      <c r="F2" s="17"/>
      <c r="G2" s="17"/>
    </row>
    <row r="3" spans="1:7" s="1" customFormat="1" ht="21" customHeight="1">
      <c r="A3" s="21" t="s">
        <v>26</v>
      </c>
      <c r="B3" s="19"/>
      <c r="C3" s="19"/>
      <c r="D3" s="19"/>
      <c r="E3" s="15" t="s">
        <v>2</v>
      </c>
      <c r="F3" s="14"/>
      <c r="G3" s="14"/>
    </row>
    <row r="4" spans="1:7" s="1" customFormat="1" ht="17.25" customHeight="1">
      <c r="A4" s="4" t="s">
        <v>119</v>
      </c>
      <c r="B4" s="4"/>
      <c r="C4" s="4" t="s">
        <v>134</v>
      </c>
      <c r="D4" s="4"/>
      <c r="E4" s="4"/>
      <c r="F4" s="14"/>
      <c r="G4" s="14"/>
    </row>
    <row r="5" spans="1:7" s="1" customFormat="1" ht="21" customHeight="1">
      <c r="A5" s="4" t="s">
        <v>122</v>
      </c>
      <c r="B5" s="4" t="s">
        <v>123</v>
      </c>
      <c r="C5" s="4" t="s">
        <v>29</v>
      </c>
      <c r="D5" s="4" t="s">
        <v>120</v>
      </c>
      <c r="E5" s="4" t="s">
        <v>121</v>
      </c>
      <c r="F5" s="14"/>
      <c r="G5" s="14"/>
    </row>
    <row r="6" spans="1:7" s="1" customFormat="1" ht="21" customHeight="1">
      <c r="A6" s="11" t="s">
        <v>43</v>
      </c>
      <c r="B6" s="11" t="s">
        <v>43</v>
      </c>
      <c r="C6" s="33">
        <v>1</v>
      </c>
      <c r="D6" s="33">
        <f>C6+1</f>
        <v>2</v>
      </c>
      <c r="E6" s="33">
        <f>D6+1</f>
        <v>3</v>
      </c>
      <c r="F6" s="14"/>
      <c r="G6" s="14"/>
    </row>
    <row r="7" spans="1:7" s="1" customFormat="1" ht="28.5" customHeight="1">
      <c r="A7" s="34" t="s">
        <v>44</v>
      </c>
      <c r="B7" s="34" t="s">
        <v>29</v>
      </c>
      <c r="C7" s="34">
        <v>4137.952333</v>
      </c>
      <c r="D7" s="34">
        <v>1166.9555</v>
      </c>
      <c r="E7" s="34">
        <v>2970.996833</v>
      </c>
      <c r="F7" s="14"/>
      <c r="G7" s="14"/>
    </row>
    <row r="8" spans="1:5" s="1" customFormat="1" ht="28.5" customHeight="1">
      <c r="A8" s="34" t="s">
        <v>45</v>
      </c>
      <c r="B8" s="34" t="s">
        <v>46</v>
      </c>
      <c r="C8" s="34">
        <v>1255.596365</v>
      </c>
      <c r="D8" s="34"/>
      <c r="E8" s="34">
        <v>1255.596365</v>
      </c>
    </row>
    <row r="9" spans="1:5" s="1" customFormat="1" ht="28.5" customHeight="1">
      <c r="A9" s="34" t="s">
        <v>47</v>
      </c>
      <c r="B9" s="34" t="s">
        <v>48</v>
      </c>
      <c r="C9" s="34">
        <v>1255.596365</v>
      </c>
      <c r="D9" s="34"/>
      <c r="E9" s="34">
        <v>1255.596365</v>
      </c>
    </row>
    <row r="10" spans="1:5" s="1" customFormat="1" ht="28.5" customHeight="1">
      <c r="A10" s="34" t="s">
        <v>49</v>
      </c>
      <c r="B10" s="34" t="s">
        <v>50</v>
      </c>
      <c r="C10" s="34">
        <v>1255.596365</v>
      </c>
      <c r="D10" s="34"/>
      <c r="E10" s="34">
        <v>1255.596365</v>
      </c>
    </row>
    <row r="11" spans="1:5" s="1" customFormat="1" ht="28.5" customHeight="1">
      <c r="A11" s="34" t="s">
        <v>51</v>
      </c>
      <c r="B11" s="34" t="s">
        <v>52</v>
      </c>
      <c r="C11" s="34">
        <v>76.5505</v>
      </c>
      <c r="D11" s="34">
        <v>76.5505</v>
      </c>
      <c r="E11" s="34"/>
    </row>
    <row r="12" spans="1:5" s="1" customFormat="1" ht="28.5" customHeight="1">
      <c r="A12" s="34" t="s">
        <v>53</v>
      </c>
      <c r="B12" s="34" t="s">
        <v>54</v>
      </c>
      <c r="C12" s="34">
        <v>76.5505</v>
      </c>
      <c r="D12" s="34">
        <v>76.5505</v>
      </c>
      <c r="E12" s="34"/>
    </row>
    <row r="13" spans="1:5" s="1" customFormat="1" ht="28.5" customHeight="1">
      <c r="A13" s="34" t="s">
        <v>55</v>
      </c>
      <c r="B13" s="34" t="s">
        <v>56</v>
      </c>
      <c r="C13" s="34">
        <v>76.5505</v>
      </c>
      <c r="D13" s="34">
        <v>76.5505</v>
      </c>
      <c r="E13" s="34"/>
    </row>
    <row r="14" spans="1:5" s="1" customFormat="1" ht="28.5" customHeight="1">
      <c r="A14" s="34" t="s">
        <v>57</v>
      </c>
      <c r="B14" s="34" t="s">
        <v>58</v>
      </c>
      <c r="C14" s="34">
        <v>203.549068</v>
      </c>
      <c r="D14" s="34">
        <v>124.9244</v>
      </c>
      <c r="E14" s="34">
        <v>78.624668</v>
      </c>
    </row>
    <row r="15" spans="1:5" s="1" customFormat="1" ht="28.5" customHeight="1">
      <c r="A15" s="34" t="s">
        <v>59</v>
      </c>
      <c r="B15" s="34" t="s">
        <v>60</v>
      </c>
      <c r="C15" s="34">
        <v>203.549068</v>
      </c>
      <c r="D15" s="34">
        <v>124.9244</v>
      </c>
      <c r="E15" s="34">
        <v>78.624668</v>
      </c>
    </row>
    <row r="16" spans="1:5" s="1" customFormat="1" ht="28.5" customHeight="1">
      <c r="A16" s="34" t="s">
        <v>61</v>
      </c>
      <c r="B16" s="34" t="s">
        <v>62</v>
      </c>
      <c r="C16" s="34">
        <v>177.323768</v>
      </c>
      <c r="D16" s="34">
        <v>124.9244</v>
      </c>
      <c r="E16" s="34">
        <v>52.399368</v>
      </c>
    </row>
    <row r="17" spans="1:5" s="1" customFormat="1" ht="28.5" customHeight="1">
      <c r="A17" s="34" t="s">
        <v>63</v>
      </c>
      <c r="B17" s="34" t="s">
        <v>64</v>
      </c>
      <c r="C17" s="34">
        <v>26.2253</v>
      </c>
      <c r="D17" s="34"/>
      <c r="E17" s="34">
        <v>26.2253</v>
      </c>
    </row>
    <row r="18" spans="1:5" s="1" customFormat="1" ht="28.5" customHeight="1">
      <c r="A18" s="34" t="s">
        <v>65</v>
      </c>
      <c r="B18" s="34" t="s">
        <v>66</v>
      </c>
      <c r="C18" s="34">
        <v>59.3794</v>
      </c>
      <c r="D18" s="34">
        <v>59.3794</v>
      </c>
      <c r="E18" s="34"/>
    </row>
    <row r="19" spans="1:5" s="1" customFormat="1" ht="28.5" customHeight="1">
      <c r="A19" s="34" t="s">
        <v>67</v>
      </c>
      <c r="B19" s="34" t="s">
        <v>68</v>
      </c>
      <c r="C19" s="34">
        <v>59.3794</v>
      </c>
      <c r="D19" s="34">
        <v>59.3794</v>
      </c>
      <c r="E19" s="34"/>
    </row>
    <row r="20" spans="1:5" s="1" customFormat="1" ht="28.5" customHeight="1">
      <c r="A20" s="34" t="s">
        <v>69</v>
      </c>
      <c r="B20" s="34" t="s">
        <v>70</v>
      </c>
      <c r="C20" s="34">
        <v>59.3794</v>
      </c>
      <c r="D20" s="34">
        <v>59.3794</v>
      </c>
      <c r="E20" s="34"/>
    </row>
    <row r="21" spans="1:5" s="1" customFormat="1" ht="28.5" customHeight="1">
      <c r="A21" s="34" t="s">
        <v>71</v>
      </c>
      <c r="B21" s="34" t="s">
        <v>72</v>
      </c>
      <c r="C21" s="34">
        <v>1010.1012</v>
      </c>
      <c r="D21" s="34">
        <v>900.7012</v>
      </c>
      <c r="E21" s="34">
        <v>109.4</v>
      </c>
    </row>
    <row r="22" spans="1:5" s="1" customFormat="1" ht="28.5" customHeight="1">
      <c r="A22" s="34" t="s">
        <v>53</v>
      </c>
      <c r="B22" s="34" t="s">
        <v>73</v>
      </c>
      <c r="C22" s="34">
        <v>1010.1012</v>
      </c>
      <c r="D22" s="34">
        <v>900.7012</v>
      </c>
      <c r="E22" s="34">
        <v>109.4</v>
      </c>
    </row>
    <row r="23" spans="1:5" s="1" customFormat="1" ht="28.5" customHeight="1">
      <c r="A23" s="34" t="s">
        <v>74</v>
      </c>
      <c r="B23" s="34" t="s">
        <v>56</v>
      </c>
      <c r="C23" s="34">
        <v>900.7012</v>
      </c>
      <c r="D23" s="34">
        <v>900.7012</v>
      </c>
      <c r="E23" s="34"/>
    </row>
    <row r="24" spans="1:5" s="1" customFormat="1" ht="28.5" customHeight="1">
      <c r="A24" s="34" t="s">
        <v>75</v>
      </c>
      <c r="B24" s="34" t="s">
        <v>76</v>
      </c>
      <c r="C24" s="34">
        <v>109.4</v>
      </c>
      <c r="D24" s="34"/>
      <c r="E24" s="34">
        <v>109.4</v>
      </c>
    </row>
    <row r="25" spans="1:5" s="1" customFormat="1" ht="28.5" customHeight="1">
      <c r="A25" s="34" t="s">
        <v>97</v>
      </c>
      <c r="B25" s="34" t="s">
        <v>98</v>
      </c>
      <c r="C25" s="34">
        <v>5.4</v>
      </c>
      <c r="D25" s="34">
        <v>5.4</v>
      </c>
      <c r="E25" s="34"/>
    </row>
    <row r="26" spans="1:5" s="1" customFormat="1" ht="28.5" customHeight="1">
      <c r="A26" s="34" t="s">
        <v>59</v>
      </c>
      <c r="B26" s="34" t="s">
        <v>99</v>
      </c>
      <c r="C26" s="34">
        <v>5.4</v>
      </c>
      <c r="D26" s="34">
        <v>5.4</v>
      </c>
      <c r="E26" s="34"/>
    </row>
    <row r="27" spans="1:5" s="1" customFormat="1" ht="28.5" customHeight="1">
      <c r="A27" s="34" t="s">
        <v>100</v>
      </c>
      <c r="B27" s="34" t="s">
        <v>56</v>
      </c>
      <c r="C27" s="34">
        <v>5.4</v>
      </c>
      <c r="D27" s="34">
        <v>5.4</v>
      </c>
      <c r="E27" s="34"/>
    </row>
    <row r="28" spans="1:5" s="1" customFormat="1" ht="28.5" customHeight="1">
      <c r="A28" s="34" t="s">
        <v>101</v>
      </c>
      <c r="B28" s="34" t="s">
        <v>102</v>
      </c>
      <c r="C28" s="34">
        <v>1490</v>
      </c>
      <c r="D28" s="34"/>
      <c r="E28" s="34">
        <v>1490</v>
      </c>
    </row>
    <row r="29" spans="1:5" s="1" customFormat="1" ht="28.5" customHeight="1">
      <c r="A29" s="34" t="s">
        <v>47</v>
      </c>
      <c r="B29" s="34" t="s">
        <v>103</v>
      </c>
      <c r="C29" s="34">
        <v>1490</v>
      </c>
      <c r="D29" s="34"/>
      <c r="E29" s="34">
        <v>1490</v>
      </c>
    </row>
    <row r="30" spans="1:5" s="1" customFormat="1" ht="28.5" customHeight="1">
      <c r="A30" s="34" t="s">
        <v>104</v>
      </c>
      <c r="B30" s="34" t="s">
        <v>105</v>
      </c>
      <c r="C30" s="34">
        <v>1490</v>
      </c>
      <c r="D30" s="34"/>
      <c r="E30" s="34">
        <v>1490</v>
      </c>
    </row>
    <row r="31" spans="1:5" s="1" customFormat="1" ht="28.5" customHeight="1">
      <c r="A31" s="34" t="s">
        <v>106</v>
      </c>
      <c r="B31" s="34" t="s">
        <v>107</v>
      </c>
      <c r="C31" s="34">
        <v>37.3758</v>
      </c>
      <c r="D31" s="34"/>
      <c r="E31" s="34">
        <v>37.3758</v>
      </c>
    </row>
    <row r="32" spans="1:5" s="1" customFormat="1" ht="28.5" customHeight="1">
      <c r="A32" s="34" t="s">
        <v>113</v>
      </c>
      <c r="B32" s="34" t="s">
        <v>114</v>
      </c>
      <c r="C32" s="34">
        <v>37.3758</v>
      </c>
      <c r="D32" s="34"/>
      <c r="E32" s="34">
        <v>37.3758</v>
      </c>
    </row>
    <row r="33" spans="1:5" s="1" customFormat="1" ht="28.5" customHeight="1">
      <c r="A33" s="34" t="s">
        <v>115</v>
      </c>
      <c r="B33" s="34" t="s">
        <v>116</v>
      </c>
      <c r="C33" s="34">
        <v>37.3758</v>
      </c>
      <c r="D33" s="34"/>
      <c r="E33" s="34">
        <v>37.3758</v>
      </c>
    </row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4"/>
      <c r="B1" s="14"/>
      <c r="C1" s="14"/>
      <c r="D1" s="14"/>
      <c r="E1" s="14"/>
      <c r="F1" s="14"/>
      <c r="G1" s="14"/>
    </row>
    <row r="2" spans="1:7" s="1" customFormat="1" ht="29.25" customHeight="1">
      <c r="A2" s="16" t="s">
        <v>135</v>
      </c>
      <c r="B2" s="16"/>
      <c r="C2" s="16"/>
      <c r="D2" s="16"/>
      <c r="E2" s="16"/>
      <c r="F2" s="17"/>
      <c r="G2" s="17"/>
    </row>
    <row r="3" spans="1:7" s="1" customFormat="1" ht="21" customHeight="1">
      <c r="A3" s="21" t="s">
        <v>26</v>
      </c>
      <c r="B3" s="19"/>
      <c r="C3" s="19"/>
      <c r="D3" s="19"/>
      <c r="E3" s="15" t="s">
        <v>2</v>
      </c>
      <c r="F3" s="14"/>
      <c r="G3" s="14"/>
    </row>
    <row r="4" spans="1:7" s="1" customFormat="1" ht="17.25" customHeight="1">
      <c r="A4" s="4" t="s">
        <v>136</v>
      </c>
      <c r="B4" s="4"/>
      <c r="C4" s="4" t="s">
        <v>137</v>
      </c>
      <c r="D4" s="4"/>
      <c r="E4" s="4"/>
      <c r="F4" s="14"/>
      <c r="G4" s="14"/>
    </row>
    <row r="5" spans="1:7" s="1" customFormat="1" ht="21" customHeight="1">
      <c r="A5" s="4" t="s">
        <v>122</v>
      </c>
      <c r="B5" s="10" t="s">
        <v>123</v>
      </c>
      <c r="C5" s="4" t="s">
        <v>29</v>
      </c>
      <c r="D5" s="4" t="s">
        <v>138</v>
      </c>
      <c r="E5" s="4" t="s">
        <v>139</v>
      </c>
      <c r="F5" s="14"/>
      <c r="G5" s="14"/>
    </row>
    <row r="6" spans="1:7" s="1" customFormat="1" ht="21" customHeight="1">
      <c r="A6" s="11" t="s">
        <v>43</v>
      </c>
      <c r="B6" s="11" t="s">
        <v>43</v>
      </c>
      <c r="C6" s="4">
        <v>1</v>
      </c>
      <c r="D6" s="4">
        <f>C6+1</f>
        <v>2</v>
      </c>
      <c r="E6" s="4">
        <f>D6+1</f>
        <v>3</v>
      </c>
      <c r="F6" s="14"/>
      <c r="G6" s="14"/>
    </row>
    <row r="7" spans="1:8" s="1" customFormat="1" ht="27" customHeight="1">
      <c r="A7" s="5" t="s">
        <v>44</v>
      </c>
      <c r="B7" s="5" t="s">
        <v>29</v>
      </c>
      <c r="C7" s="29">
        <v>1166.9555</v>
      </c>
      <c r="D7" s="31">
        <v>1047.7355</v>
      </c>
      <c r="E7" s="31">
        <v>119.22</v>
      </c>
      <c r="F7" s="32"/>
      <c r="G7" s="32"/>
      <c r="H7" s="13"/>
    </row>
    <row r="8" spans="1:5" s="1" customFormat="1" ht="27" customHeight="1">
      <c r="A8" s="5" t="s">
        <v>140</v>
      </c>
      <c r="B8" s="5" t="s">
        <v>141</v>
      </c>
      <c r="C8" s="29">
        <v>1044.5651</v>
      </c>
      <c r="D8" s="31"/>
      <c r="E8" s="31"/>
    </row>
    <row r="9" spans="1:5" s="1" customFormat="1" ht="27" customHeight="1">
      <c r="A9" s="5" t="s">
        <v>142</v>
      </c>
      <c r="B9" s="5" t="s">
        <v>143</v>
      </c>
      <c r="C9" s="29">
        <v>423.2757</v>
      </c>
      <c r="D9" s="31">
        <v>423.2757</v>
      </c>
      <c r="E9" s="31"/>
    </row>
    <row r="10" spans="1:5" s="1" customFormat="1" ht="27" customHeight="1">
      <c r="A10" s="5" t="s">
        <v>144</v>
      </c>
      <c r="B10" s="5" t="s">
        <v>145</v>
      </c>
      <c r="C10" s="29">
        <v>79.176</v>
      </c>
      <c r="D10" s="31">
        <v>79.176</v>
      </c>
      <c r="E10" s="31"/>
    </row>
    <row r="11" spans="1:5" s="1" customFormat="1" ht="27" customHeight="1">
      <c r="A11" s="5" t="s">
        <v>146</v>
      </c>
      <c r="B11" s="5" t="s">
        <v>147</v>
      </c>
      <c r="C11" s="29">
        <v>35.2165</v>
      </c>
      <c r="D11" s="31">
        <v>35.2165</v>
      </c>
      <c r="E11" s="31"/>
    </row>
    <row r="12" spans="1:5" s="1" customFormat="1" ht="27" customHeight="1">
      <c r="A12" s="5" t="s">
        <v>148</v>
      </c>
      <c r="B12" s="5" t="s">
        <v>149</v>
      </c>
      <c r="C12" s="29">
        <v>58.3392</v>
      </c>
      <c r="D12" s="31">
        <v>58.3392</v>
      </c>
      <c r="E12" s="31"/>
    </row>
    <row r="13" spans="1:5" s="1" customFormat="1" ht="27" customHeight="1">
      <c r="A13" s="5" t="s">
        <v>150</v>
      </c>
      <c r="B13" s="5" t="s">
        <v>151</v>
      </c>
      <c r="C13" s="29">
        <v>264.186</v>
      </c>
      <c r="D13" s="31">
        <v>264.186</v>
      </c>
      <c r="E13" s="31"/>
    </row>
    <row r="14" spans="1:5" s="1" customFormat="1" ht="27" customHeight="1">
      <c r="A14" s="5" t="s">
        <v>152</v>
      </c>
      <c r="B14" s="5" t="s">
        <v>153</v>
      </c>
      <c r="C14" s="29">
        <v>124.9244</v>
      </c>
      <c r="D14" s="31">
        <v>124.9244</v>
      </c>
      <c r="E14" s="31"/>
    </row>
    <row r="15" spans="1:5" s="1" customFormat="1" ht="27" customHeight="1">
      <c r="A15" s="5" t="s">
        <v>154</v>
      </c>
      <c r="B15" s="5" t="s">
        <v>155</v>
      </c>
      <c r="C15" s="29">
        <v>59.3794</v>
      </c>
      <c r="D15" s="31">
        <v>59.3794</v>
      </c>
      <c r="E15" s="31"/>
    </row>
    <row r="16" spans="1:5" s="1" customFormat="1" ht="27" customHeight="1">
      <c r="A16" s="5" t="s">
        <v>156</v>
      </c>
      <c r="B16" s="5" t="s">
        <v>157</v>
      </c>
      <c r="C16" s="29">
        <v>0.0679</v>
      </c>
      <c r="D16" s="31">
        <v>0.0679</v>
      </c>
      <c r="E16" s="31"/>
    </row>
    <row r="17" spans="1:5" s="1" customFormat="1" ht="27" customHeight="1">
      <c r="A17" s="5" t="s">
        <v>158</v>
      </c>
      <c r="B17" s="5" t="s">
        <v>159</v>
      </c>
      <c r="C17" s="29">
        <v>119.22</v>
      </c>
      <c r="D17" s="31"/>
      <c r="E17" s="31"/>
    </row>
    <row r="18" spans="1:5" s="1" customFormat="1" ht="27" customHeight="1">
      <c r="A18" s="5" t="s">
        <v>160</v>
      </c>
      <c r="B18" s="5" t="s">
        <v>161</v>
      </c>
      <c r="C18" s="29">
        <v>63.7</v>
      </c>
      <c r="D18" s="31"/>
      <c r="E18" s="31">
        <v>63.7</v>
      </c>
    </row>
    <row r="19" spans="1:5" s="1" customFormat="1" ht="27" customHeight="1">
      <c r="A19" s="5" t="s">
        <v>162</v>
      </c>
      <c r="B19" s="5" t="s">
        <v>163</v>
      </c>
      <c r="C19" s="29">
        <v>14.48</v>
      </c>
      <c r="D19" s="31"/>
      <c r="E19" s="31">
        <v>14.48</v>
      </c>
    </row>
    <row r="20" spans="1:5" s="1" customFormat="1" ht="27" customHeight="1">
      <c r="A20" s="5" t="s">
        <v>164</v>
      </c>
      <c r="B20" s="5" t="s">
        <v>165</v>
      </c>
      <c r="C20" s="29">
        <v>1.4</v>
      </c>
      <c r="D20" s="31"/>
      <c r="E20" s="31">
        <v>1.4</v>
      </c>
    </row>
    <row r="21" spans="1:5" s="1" customFormat="1" ht="27" customHeight="1">
      <c r="A21" s="5" t="s">
        <v>166</v>
      </c>
      <c r="B21" s="5" t="s">
        <v>167</v>
      </c>
      <c r="C21" s="29">
        <v>4.64</v>
      </c>
      <c r="D21" s="31"/>
      <c r="E21" s="31">
        <v>4.64</v>
      </c>
    </row>
    <row r="22" spans="1:5" s="1" customFormat="1" ht="27" customHeight="1">
      <c r="A22" s="5" t="s">
        <v>168</v>
      </c>
      <c r="B22" s="5" t="s">
        <v>169</v>
      </c>
      <c r="C22" s="29">
        <v>35</v>
      </c>
      <c r="D22" s="31"/>
      <c r="E22" s="31">
        <v>35</v>
      </c>
    </row>
    <row r="23" spans="1:5" s="1" customFormat="1" ht="27" customHeight="1">
      <c r="A23" s="5" t="s">
        <v>170</v>
      </c>
      <c r="B23" s="5" t="s">
        <v>171</v>
      </c>
      <c r="C23" s="29">
        <v>3.1704</v>
      </c>
      <c r="D23" s="31"/>
      <c r="E23" s="31"/>
    </row>
    <row r="24" spans="1:5" s="1" customFormat="1" ht="27" customHeight="1">
      <c r="A24" s="5" t="s">
        <v>172</v>
      </c>
      <c r="B24" s="5" t="s">
        <v>173</v>
      </c>
      <c r="C24" s="29">
        <v>1.0104</v>
      </c>
      <c r="D24" s="31">
        <v>1.0104</v>
      </c>
      <c r="E24" s="31"/>
    </row>
    <row r="25" spans="1:5" s="1" customFormat="1" ht="27" customHeight="1">
      <c r="A25" s="5" t="s">
        <v>174</v>
      </c>
      <c r="B25" s="5" t="s">
        <v>175</v>
      </c>
      <c r="C25" s="29">
        <v>2.16</v>
      </c>
      <c r="D25" s="31">
        <v>2.16</v>
      </c>
      <c r="E25" s="31"/>
    </row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3" width="17.7109375" style="1" customWidth="1"/>
    <col min="4" max="4" width="15.140625" style="1" customWidth="1"/>
    <col min="5" max="5" width="14.28125" style="1" customWidth="1"/>
    <col min="6" max="6" width="15.57421875" style="1" customWidth="1"/>
    <col min="7" max="7" width="29.7109375" style="1" customWidth="1"/>
    <col min="8" max="8" width="9.140625" style="1" customWidth="1"/>
  </cols>
  <sheetData>
    <row r="1" spans="5:7" s="1" customFormat="1" ht="22.5" customHeight="1">
      <c r="E1" s="22" t="s">
        <v>176</v>
      </c>
      <c r="F1" s="22"/>
      <c r="G1" s="22"/>
    </row>
    <row r="2" spans="1:7" s="1" customFormat="1" ht="30" customHeight="1">
      <c r="A2" s="16" t="s">
        <v>177</v>
      </c>
      <c r="B2" s="16"/>
      <c r="C2" s="16"/>
      <c r="D2" s="16"/>
      <c r="E2" s="16"/>
      <c r="F2" s="16"/>
      <c r="G2" s="16"/>
    </row>
    <row r="3" spans="1:7" s="1" customFormat="1" ht="18" customHeight="1">
      <c r="A3" s="18" t="s">
        <v>118</v>
      </c>
      <c r="B3" s="18"/>
      <c r="C3" s="18"/>
      <c r="D3" s="18"/>
      <c r="E3" s="23"/>
      <c r="F3" s="23"/>
      <c r="G3" s="15" t="s">
        <v>2</v>
      </c>
    </row>
    <row r="4" spans="1:7" s="1" customFormat="1" ht="31.5" customHeight="1">
      <c r="A4" s="4" t="s">
        <v>178</v>
      </c>
      <c r="B4" s="4" t="s">
        <v>179</v>
      </c>
      <c r="C4" s="4" t="s">
        <v>29</v>
      </c>
      <c r="D4" s="24" t="s">
        <v>180</v>
      </c>
      <c r="E4" s="24" t="s">
        <v>181</v>
      </c>
      <c r="F4" s="24" t="s">
        <v>182</v>
      </c>
      <c r="G4" s="24" t="s">
        <v>183</v>
      </c>
    </row>
    <row r="5" spans="1:7" s="1" customFormat="1" ht="12" customHeight="1">
      <c r="A5" s="4"/>
      <c r="B5" s="4"/>
      <c r="C5" s="4"/>
      <c r="D5" s="24"/>
      <c r="E5" s="24"/>
      <c r="F5" s="24"/>
      <c r="G5" s="24"/>
    </row>
    <row r="6" spans="1:7" s="1" customFormat="1" ht="21.75" customHeight="1">
      <c r="A6" s="25" t="s">
        <v>43</v>
      </c>
      <c r="B6" s="25" t="s">
        <v>43</v>
      </c>
      <c r="C6" s="26">
        <v>1</v>
      </c>
      <c r="D6" s="26">
        <v>2</v>
      </c>
      <c r="E6" s="26">
        <v>3</v>
      </c>
      <c r="F6" s="26">
        <v>4</v>
      </c>
      <c r="G6" s="27">
        <v>5</v>
      </c>
    </row>
    <row r="7" spans="1:7" s="1" customFormat="1" ht="27.75" customHeight="1">
      <c r="A7" s="28" t="s">
        <v>184</v>
      </c>
      <c r="B7" s="28" t="s">
        <v>185</v>
      </c>
      <c r="C7" s="29">
        <v>35</v>
      </c>
      <c r="D7" s="29"/>
      <c r="E7" s="30">
        <v>35</v>
      </c>
      <c r="F7" s="29"/>
      <c r="G7" s="29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4"/>
      <c r="B1" s="14"/>
      <c r="C1" s="14"/>
      <c r="D1" s="20" t="s">
        <v>186</v>
      </c>
      <c r="E1" s="19"/>
      <c r="F1" s="14"/>
      <c r="G1" s="14"/>
    </row>
    <row r="2" spans="1:7" s="1" customFormat="1" ht="29.25" customHeight="1">
      <c r="A2" s="16" t="s">
        <v>187</v>
      </c>
      <c r="B2" s="16"/>
      <c r="C2" s="16"/>
      <c r="D2" s="16"/>
      <c r="E2" s="16"/>
      <c r="F2" s="17"/>
      <c r="G2" s="17"/>
    </row>
    <row r="3" spans="1:7" s="1" customFormat="1" ht="21" customHeight="1">
      <c r="A3" s="21"/>
      <c r="B3" s="19"/>
      <c r="C3" s="19"/>
      <c r="D3" s="19"/>
      <c r="E3" s="15" t="s">
        <v>2</v>
      </c>
      <c r="F3" s="14"/>
      <c r="G3" s="14"/>
    </row>
    <row r="4" spans="1:7" s="1" customFormat="1" ht="24.75" customHeight="1">
      <c r="A4" s="4" t="s">
        <v>119</v>
      </c>
      <c r="B4" s="4"/>
      <c r="C4" s="4" t="s">
        <v>134</v>
      </c>
      <c r="D4" s="4"/>
      <c r="E4" s="4"/>
      <c r="F4" s="14"/>
      <c r="G4" s="14"/>
    </row>
    <row r="5" spans="1:7" s="1" customFormat="1" ht="21" customHeight="1">
      <c r="A5" s="4" t="s">
        <v>122</v>
      </c>
      <c r="B5" s="4" t="s">
        <v>123</v>
      </c>
      <c r="C5" s="4" t="s">
        <v>29</v>
      </c>
      <c r="D5" s="4" t="s">
        <v>120</v>
      </c>
      <c r="E5" s="4" t="s">
        <v>121</v>
      </c>
      <c r="F5" s="14"/>
      <c r="G5" s="14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4"/>
      <c r="G6" s="14"/>
      <c r="H6" s="13"/>
    </row>
    <row r="7" spans="1:5" s="1" customFormat="1" ht="21" customHeight="1">
      <c r="A7" s="3"/>
      <c r="B7" s="3"/>
      <c r="C7" s="3"/>
      <c r="D7" s="3"/>
      <c r="E7" s="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4"/>
      <c r="B1" s="14"/>
      <c r="C1" s="15" t="s">
        <v>188</v>
      </c>
      <c r="D1" s="15"/>
      <c r="E1" s="15"/>
      <c r="F1" s="14"/>
      <c r="G1" s="14"/>
    </row>
    <row r="2" spans="1:7" s="1" customFormat="1" ht="29.25" customHeight="1">
      <c r="A2" s="16" t="s">
        <v>189</v>
      </c>
      <c r="B2" s="16"/>
      <c r="C2" s="16"/>
      <c r="D2" s="16"/>
      <c r="E2" s="16"/>
      <c r="F2" s="17"/>
      <c r="G2" s="17"/>
    </row>
    <row r="3" spans="1:7" s="1" customFormat="1" ht="21" customHeight="1">
      <c r="A3" s="18" t="s">
        <v>1</v>
      </c>
      <c r="B3" s="19"/>
      <c r="C3" s="19"/>
      <c r="D3" s="19"/>
      <c r="E3" s="15" t="s">
        <v>2</v>
      </c>
      <c r="F3" s="14"/>
      <c r="G3" s="14"/>
    </row>
    <row r="4" spans="1:7" s="1" customFormat="1" ht="25.5" customHeight="1">
      <c r="A4" s="4" t="s">
        <v>119</v>
      </c>
      <c r="B4" s="4"/>
      <c r="C4" s="4" t="s">
        <v>134</v>
      </c>
      <c r="D4" s="4"/>
      <c r="E4" s="4"/>
      <c r="F4" s="14"/>
      <c r="G4" s="14"/>
    </row>
    <row r="5" spans="1:7" s="1" customFormat="1" ht="28.5" customHeight="1">
      <c r="A5" s="4" t="s">
        <v>122</v>
      </c>
      <c r="B5" s="4" t="s">
        <v>123</v>
      </c>
      <c r="C5" s="4" t="s">
        <v>29</v>
      </c>
      <c r="D5" s="4" t="s">
        <v>120</v>
      </c>
      <c r="E5" s="4" t="s">
        <v>121</v>
      </c>
      <c r="F5" s="14"/>
      <c r="G5" s="14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4"/>
      <c r="G6" s="14"/>
      <c r="H6" s="13"/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2023-05-10T03:16:10Z</dcterms:created>
  <dcterms:modified xsi:type="dcterms:W3CDTF">2023-05-10T03:16:38Z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9AE4BE630E9B4D5A90D1671B41179FC3</vt:lpwstr>
  </property>
  <property fmtid="{D5CDD505-2E9C-101B-9397-08002B2CF9AE}" pid="4" name="KSOProductBuildV">
    <vt:lpwstr>2052-11.1.0.11691</vt:lpwstr>
  </property>
</Properties>
</file>