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2 年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<sst xmlns="http://schemas.openxmlformats.org/spreadsheetml/2006/main" count="356" uniqueCount="243">
  <si>
    <t>收支预算总表</t>
  </si>
  <si>
    <t>填报单位:[131001]中共赣州市南康区直属机关工作委员会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</si>
  <si>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</si>
  <si>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</si>
  <si>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</si>
  <si>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</si>
  <si>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</si>
  <si>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</si>
  <si>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</si>
  <si>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</si>
  <si>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</si>
  <si>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</si>
  <si>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</si>
  <si>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</si>
  <si>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</si>
  <si>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</si>
  <si>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</si>
  <si>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</si>
  <si>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</si>
  <si>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</si>
  <si>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</si>
  <si>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</si>
  <si>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</si>
  <si>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</si>
  <si>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</si>
  <si>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</si>
  <si>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[131001]中共赣州市南康区直属机关工作委员会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</si>
  <si>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</si>
  <si>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</si>
  <si>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</si>
  <si>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</si>
  <si>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</si>
  <si>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</si>
  <si>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</si>
  <si>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</si>
  <si>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</si>
  <si>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</si>
  <si>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</si>
  <si>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</si>
  <si>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</si>
  <si>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</si>
  <si>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</si>
  <si>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</si>
  <si>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</si>
  <si>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</si>
  <si>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</si>
  <si>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</si>
  <si>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</si>
  <si>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</si>
  <si>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</si>
  <si>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</si>
  <si>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</si>
  <si>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</si>
  <si>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</si>
  <si>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</si>
  <si>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</si>
  <si>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</si>
  <si>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</si>
  <si>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</si>
  <si>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</si>
  <si>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</si>
  <si>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</si>
  <si>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</si>
  <si>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</si>
  <si>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</si>
  <si>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填报单位[131001]中共赣州市南康区直属机关工作委员会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</si>
  <si>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</si>
  <si>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</si>
  <si>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</si>
  <si>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</si>
  <si>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</si>
  <si>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</si>
  <si>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</si>
  <si>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</si>
  <si>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</si>
  <si>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</si>
  <si>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</si>
  <si>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</si>
  <si>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</si>
  <si>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</si>
  <si>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</si>
  <si>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</si>
  <si>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</si>
  <si>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</si>
  <si>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</si>
  <si>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</si>
  <si>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</si>
  <si>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</si>
  <si>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</si>
  <si>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</si>
  <si>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</si>
  <si>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</si>
  <si>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</si>
  <si>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</si>
  <si>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</si>
  <si>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</si>
  <si>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</si>
  <si>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</si>
  <si>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</si>
  <si>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</si>
  <si>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</si>
  <si>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</si>
  <si>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</si>
  <si>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</si>
  <si>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</si>
  <si>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</si>
  <si>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</si>
  <si>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</si>
  <si>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</si>
  <si>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</si>
  <si>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</si>
  <si>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</si>
  <si>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</si>
  <si>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</si>
  <si>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</si>
  <si>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</si>
  <si>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</si>
  <si>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</si>
  <si>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</si>
  <si>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</si>
  <si>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</si>
  <si>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</si>
  <si>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</si>
  <si>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</si>
  <si>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</si>
  <si>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</si>
  <si>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</si>
  <si>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</si>
  <si>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131001</t>
  </si>
  <si>
    <t>中共赣州市南康区直属机关工作委员会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</si>
  <si>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</si>
  <si>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</si>
  <si>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</si>
  <si>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</si>
  <si>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r>
      <t xml:space="preserve">2022 </t>
    </r>
    <r>
      <rPr>
        <b/>
        <sz val="14"/>
        <rFont val="Microsoft JhengHei"/>
        <family val="2"/>
      </rPr>
      <t>年部门整体支出绩效目标表</t>
    </r>
  </si>
  <si>
    <r>
      <rPr>
        <sz val="10.5"/>
        <rFont val="宋体"/>
        <family val="0"/>
      </rPr>
      <t>部门名称</t>
    </r>
    <r>
      <rPr>
        <sz val="10.5"/>
        <rFont val="Calibri"/>
        <family val="2"/>
      </rPr>
      <t>:</t>
    </r>
    <r>
      <rPr>
        <sz val="10.5"/>
        <rFont val="宋体"/>
        <family val="0"/>
      </rPr>
      <t>中共赣州市南康区直属机关工作委员会</t>
    </r>
  </si>
  <si>
    <r>
      <rPr>
        <sz val="10.5"/>
        <rFont val="宋体"/>
        <family val="0"/>
      </rPr>
      <t>联系人</t>
    </r>
  </si>
  <si>
    <r>
      <rPr>
        <sz val="10.5"/>
        <rFont val="宋体"/>
        <family val="0"/>
      </rPr>
      <t>苏莹</t>
    </r>
  </si>
  <si>
    <r>
      <rPr>
        <sz val="10.5"/>
        <rFont val="宋体"/>
        <family val="0"/>
      </rPr>
      <t>联系电话</t>
    </r>
  </si>
  <si>
    <r>
      <rPr>
        <b/>
        <sz val="10.5"/>
        <rFont val="Microsoft JhengHei"/>
        <family val="2"/>
      </rPr>
      <t>部门基本情况</t>
    </r>
  </si>
  <si>
    <r>
      <rPr>
        <sz val="10.5"/>
        <rFont val="宋体"/>
        <family val="0"/>
      </rPr>
      <t>部门所属领域</t>
    </r>
  </si>
  <si>
    <r>
      <rPr>
        <sz val="10.5"/>
        <rFont val="宋体"/>
        <family val="0"/>
      </rPr>
      <t>公共安全</t>
    </r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</si>
  <si>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</si>
  <si>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区直机关党员活动中心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</si>
  <si>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</si>
  <si>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办公室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</si>
  <si>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</si>
  <si>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</si>
  <si>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其中：行政编制人数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</si>
  <si>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</si>
  <si>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</si>
  <si>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Microsoft JhengHei"/>
        <family val="2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</si>
  <si>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</si>
  <si>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其中：上级财政拨款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</si>
  <si>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</si>
  <si>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</si>
  <si>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</si>
  <si>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</si>
  <si>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</si>
  <si>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</si>
  <si>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Microsoft JhengHei"/>
        <family val="2"/>
      </rPr>
      <t>年度绩效指标</t>
    </r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</si>
  <si>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</si>
  <si>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</si>
  <si>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</si>
  <si>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</si>
  <si>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</si>
  <si>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</si>
  <si>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培训班次（次）</t>
    </r>
  </si>
  <si>
    <r>
      <rPr>
        <sz val="10.5"/>
        <rFont val="Calibri"/>
        <family val="2"/>
      </rPr>
      <t xml:space="preserve">&gt;=3 </t>
    </r>
    <r>
      <rPr>
        <sz val="10.5"/>
        <rFont val="宋体"/>
        <family val="0"/>
      </rPr>
      <t>次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</si>
  <si>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</si>
  <si>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考试合格率</t>
    </r>
  </si>
  <si>
    <r>
      <rPr>
        <sz val="10.5"/>
        <rFont val="Calibri"/>
        <family val="2"/>
      </rPr>
      <t>&gt;=98%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</si>
  <si>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</si>
  <si>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培训时长（天）</t>
    </r>
  </si>
  <si>
    <r>
      <rPr>
        <sz val="10.5"/>
        <rFont val="Calibri"/>
        <family val="2"/>
      </rPr>
      <t xml:space="preserve">&gt;=5 </t>
    </r>
    <r>
      <rPr>
        <sz val="10.5"/>
        <rFont val="宋体"/>
        <family val="0"/>
      </rPr>
      <t>天</t>
    </r>
  </si>
  <si>
    <r>
      <rPr>
        <sz val="10.5"/>
        <rFont val="宋体"/>
        <family val="0"/>
      </rPr>
      <t>成本指标</t>
    </r>
  </si>
  <si>
    <r>
      <rPr>
        <sz val="10.5"/>
        <rFont val="宋体"/>
        <family val="0"/>
      </rPr>
      <t>人均培训成本</t>
    </r>
  </si>
  <si>
    <r>
      <rPr>
        <sz val="10.5"/>
        <rFont val="Calibri"/>
        <family val="2"/>
      </rPr>
      <t xml:space="preserve">&gt;=40 </t>
    </r>
    <r>
      <rPr>
        <sz val="10.5"/>
        <rFont val="宋体"/>
        <family val="0"/>
      </rPr>
      <t>元</t>
    </r>
    <r>
      <rPr>
        <sz val="10.5"/>
        <rFont val="Calibri"/>
        <family val="2"/>
      </rPr>
      <t>/</t>
    </r>
    <r>
      <rPr>
        <sz val="10.5"/>
        <rFont val="宋体"/>
        <family val="0"/>
      </rPr>
      <t>人</t>
    </r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</si>
  <si>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</si>
  <si>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>党员满意度</t>
    </r>
  </si>
  <si>
    <t>项目支出绩效目标表</t>
  </si>
  <si>
    <t>(2022年度)</t>
  </si>
  <si>
    <t>基本信息</t>
  </si>
  <si>
    <t>项目名称：</t>
  </si>
  <si>
    <t>区直机关党员教育管理经费</t>
  </si>
  <si>
    <t>项目编码：</t>
  </si>
  <si>
    <t>360703218888080000472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</si>
  <si>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</si>
  <si>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</si>
  <si>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</si>
  <si>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</si>
  <si>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</si>
  <si>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</si>
  <si>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</si>
  <si>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</si>
  <si>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</si>
  <si>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黄振华</t>
  </si>
  <si>
    <t>联系人：</t>
  </si>
  <si>
    <t>联系电话：</t>
  </si>
  <si>
    <t>13979725899</t>
  </si>
  <si>
    <t>是否重点项目：</t>
  </si>
  <si>
    <t>否</t>
  </si>
  <si>
    <t>项目总金额：</t>
  </si>
  <si>
    <t>46</t>
  </si>
  <si>
    <t>本年度预算金额：</t>
  </si>
  <si>
    <t>基本情况</t>
  </si>
  <si>
    <t>立项必要性：</t>
  </si>
  <si>
    <t>安排全区直机关党建经费46万元，用于开展全区党的建设各项工作，保障单位开展各类党的学习教育培训活动，落实全面从严治党要求，加强基层党组织和党员队伍建设，推进党内基层民主建设等，不断提高我区党建工作科学化水平。</t>
  </si>
  <si>
    <t>实施可行性：</t>
  </si>
  <si>
    <t>区直工委是区委工作部门，承担全区区直机关落实党建工作责任制、全面从严治党、全面深化党的建设制度改革，推进党的思想、组织、作风、制度和反腐倡廉建设，提高党的建设科学化水平的重要任务。</t>
  </si>
  <si>
    <t>项目实施内容：</t>
  </si>
  <si>
    <t>子项目1：基层党组织书记年度述职会议，子项目2：支部书记培训班，子项目3：党务干部培训班，子项目4：党员轮训班，子项目5：开展党员活动</t>
  </si>
  <si>
    <t>中长期目标：</t>
  </si>
  <si>
    <t>认真履行抓党建工作的基本职能，不断强化责任、创新方法，主动抓好执行落实</t>
  </si>
  <si>
    <t>年度绩效目标：</t>
  </si>
  <si>
    <t>进一步落实党建工作责任制，努力提高党建工作科学化水平。</t>
  </si>
  <si>
    <t>立项依据</t>
  </si>
  <si>
    <t>政策依据：</t>
  </si>
  <si>
    <t>《中共赣州市委关于加强和改进机关党建工作的实施意见》（赣市发﹝2017﹞12号）文件</t>
  </si>
  <si>
    <t>其他依据：</t>
  </si>
  <si>
    <t>需要说明的其他问题：</t>
  </si>
  <si>
    <t>无</t>
  </si>
  <si>
    <t>年度绩效目标</t>
  </si>
  <si>
    <t>完成党建工作：培训、活动、日常工作</t>
  </si>
  <si>
    <t>一级指标</t>
  </si>
  <si>
    <t>二级指标</t>
  </si>
  <si>
    <t>三级指标</t>
  </si>
  <si>
    <t>指标值</t>
  </si>
  <si>
    <t>产出指标</t>
  </si>
  <si>
    <t>数量</t>
  </si>
  <si>
    <t>培训班次（班次）</t>
  </si>
  <si>
    <t>&gt;=5场次</t>
  </si>
  <si>
    <t>质量</t>
  </si>
  <si>
    <t>考试成绩合格率（%）</t>
  </si>
  <si>
    <t>&gt;=95%</t>
  </si>
  <si>
    <t>时效</t>
  </si>
  <si>
    <t>培训时长（课时）</t>
  </si>
  <si>
    <t>&gt;=40课时</t>
  </si>
  <si>
    <t>成本</t>
  </si>
  <si>
    <t>人均培训成本（元/人）</t>
  </si>
  <si>
    <t>&lt;=60元</t>
  </si>
  <si>
    <t>满意度</t>
  </si>
  <si>
    <t>党员满意度（%）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</si>
</sst>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4"/>
      <name val="Calibri"/>
      <family val="2"/>
    </font>
    <font>
      <sz val="10.5"/>
      <name val="宋体"/>
      <family val="0"/>
    </font>
    <font>
      <sz val="10.5"/>
      <color indexed="8"/>
      <name val="Calibri"/>
      <family val="2"/>
    </font>
    <font>
      <b/>
      <sz val="10.5"/>
      <name val="Microsoft JhengHe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4"/>
      <name val="Microsoft JhengHe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sz val="10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</cellStyleXfs>
  <cellXfs count="115">
    <xf numFmtId="0" fontId="0" fillId="0" borderId="0" xfId="0" applyAlignment="1">
      <alignment/>
    </xf>
    <xf numFmtId="0" fontId="40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1" fontId="61" fillId="0" borderId="17" xfId="0" applyNumberFormat="1" applyFont="1" applyFill="1" applyBorder="1" applyAlignment="1">
      <alignment horizontal="left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1" fontId="61" fillId="0" borderId="14" xfId="0" applyNumberFormat="1" applyFont="1" applyFill="1" applyBorder="1" applyAlignment="1">
      <alignment horizontal="left" vertical="top" shrinkToFit="1"/>
    </xf>
    <xf numFmtId="1" fontId="61" fillId="0" borderId="16" xfId="0" applyNumberFormat="1" applyFont="1" applyFill="1" applyBorder="1" applyAlignment="1">
      <alignment horizontal="left" vertical="top" shrinkToFit="1"/>
    </xf>
    <xf numFmtId="2" fontId="61" fillId="0" borderId="14" xfId="0" applyNumberFormat="1" applyFont="1" applyFill="1" applyBorder="1" applyAlignment="1">
      <alignment horizontal="left" vertical="top" shrinkToFit="1"/>
    </xf>
    <xf numFmtId="2" fontId="61" fillId="0" borderId="16" xfId="0" applyNumberFormat="1" applyFont="1" applyFill="1" applyBorder="1" applyAlignment="1">
      <alignment horizontal="left" vertical="top" shrinkToFit="1"/>
    </xf>
    <xf numFmtId="2" fontId="61" fillId="0" borderId="17" xfId="0" applyNumberFormat="1" applyFont="1" applyFill="1" applyBorder="1" applyAlignment="1">
      <alignment horizontal="left" vertical="top" shrinkToFit="1"/>
    </xf>
    <xf numFmtId="0" fontId="1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indent="2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2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4" xfId="0" applyNumberFormat="1" applyFont="1" applyBorder="1" applyAlignment="1" applyProtection="1">
      <alignment horizontal="righ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 horizontal="left" vertical="center"/>
      <protection/>
    </xf>
    <xf numFmtId="4" fontId="6" fillId="0" borderId="21" xfId="0" applyNumberFormat="1" applyFont="1" applyBorder="1" applyAlignment="1" applyProtection="1">
      <alignment horizontal="right" vertical="center"/>
      <protection/>
    </xf>
    <xf numFmtId="4" fontId="6" fillId="0" borderId="21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vertical="center"/>
      <protection/>
    </xf>
    <xf numFmtId="180" fontId="6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/>
      <protection/>
    </xf>
    <xf numFmtId="180" fontId="6" fillId="0" borderId="21" xfId="0" applyNumberFormat="1" applyFont="1" applyBorder="1" applyAlignment="1" applyProtection="1">
      <alignment horizontal="right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82" fontId="6" fillId="0" borderId="21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21" xfId="0" applyNumberFormat="1" applyFont="1" applyBorder="1" applyAlignment="1" applyProtection="1">
      <alignment horizontal="center" vertical="center"/>
      <protection/>
    </xf>
    <xf numFmtId="182" fontId="6" fillId="0" borderId="21" xfId="0" applyNumberFormat="1" applyFont="1" applyBorder="1" applyAlignment="1" applyProtection="1">
      <alignment/>
      <protection/>
    </xf>
    <xf numFmtId="182" fontId="6" fillId="0" borderId="21" xfId="0" applyNumberFormat="1" applyFont="1" applyBorder="1" applyAlignment="1" applyProtection="1">
      <alignment vertical="center"/>
      <protection/>
    </xf>
    <xf numFmtId="182" fontId="6" fillId="0" borderId="21" xfId="0" applyNumberFormat="1" applyFont="1" applyBorder="1" applyAlignment="1" applyProtection="1">
      <alignment horizontal="left" vertical="center"/>
      <protection/>
    </xf>
    <xf numFmtId="182" fontId="6" fillId="0" borderId="21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53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53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53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53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53" customFormat="1" ht="15.75" customHeight="1">
      <c r="A6" s="110" t="s">
        <v>8</v>
      </c>
      <c r="B6" s="89">
        <f>IF(ISBLANK(SUM(B7,B8,B9))," ",SUM(B7,B8,B9))</f>
        <v>117.3305</v>
      </c>
      <c r="C6" s="111" t="str">
        <f>IF(ISBLANK('2022 年部门整体支出绩效目标表'!A8)," ",'2022 年部门整体支出绩效目标表'!A8)</f>
        <v>事业编制人数</v>
      </c>
      <c r="D6" s="63" t="str">
        <f>IF(ISBLANK('2022 年部门整体支出绩效目标表'!B8)," ",'2022 年部门整体支出绩效目标表'!B8)</f>
        <v> 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53" customFormat="1" ht="15.75" customHeight="1">
      <c r="A7" s="112" t="s">
        <v>9</v>
      </c>
      <c r="B7" s="89">
        <v>117.3305</v>
      </c>
      <c r="C7" s="111" t="str">
        <f>IF(ISBLANK('2022 年部门整体支出绩效目标表'!A9)," ",'2022 年部门整体支出绩效目标表'!A9)</f>
        <v>当年预算情况（万元）</v>
      </c>
      <c r="D7" s="63" t="str">
        <f>IF(ISBLANK('2022 年部门整体支出绩效目标表'!B9)," ",'2022 年部门整体支出绩效目标表'!B9)</f>
        <v> 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53" customFormat="1" ht="15.75" customHeight="1">
      <c r="A8" s="112" t="s">
        <v>10</v>
      </c>
      <c r="B8" s="73"/>
      <c r="C8" s="111" t="str">
        <f>IF(ISBLANK('2022 年部门整体支出绩效目标表'!A10)," ",'2022 年部门整体支出绩效目标表'!A10)</f>
        <v>收入预算合计</v>
      </c>
      <c r="D8" s="63" t="str">
        <f>IF(ISBLANK('2022 年部门整体支出绩效目标表'!B10)," ",'2022 年部门整体支出绩效目标表'!B10)</f>
        <v> 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53" customFormat="1" ht="15.75" customHeight="1">
      <c r="A9" s="112" t="s">
        <v>11</v>
      </c>
      <c r="B9" s="73"/>
      <c r="C9" s="111" t="str">
        <f>IF(ISBLANK('2022 年部门整体支出绩效目标表'!A11)," ",'2022 年部门整体支出绩效目标表'!A11)</f>
        <v>本级财政安排</v>
      </c>
      <c r="D9" s="63" t="str">
        <f>IF(ISBLANK('2022 年部门整体支出绩效目标表'!B11)," ",'2022 年部门整体支出绩效目标表'!B11)</f>
        <v> 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53" customFormat="1" ht="15.75" customHeight="1">
      <c r="A10" s="110" t="s">
        <v>12</v>
      </c>
      <c r="B10" s="89"/>
      <c r="C10" s="111" t="str">
        <f>IF(ISBLANK('2022 年部门整体支出绩效目标表'!A12)," ",'2022 年部门整体支出绩效目标表'!A12)</f>
        <v>支出预算合计</v>
      </c>
      <c r="D10" s="63" t="str">
        <f>IF(ISBLANK('2022 年部门整体支出绩效目标表'!B12)," ",'2022 年部门整体支出绩效目标表'!B12)</f>
        <v> 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53" customFormat="1" ht="15.75" customHeight="1">
      <c r="A11" s="112" t="s">
        <v>13</v>
      </c>
      <c r="B11" s="89"/>
      <c r="C11" s="111" t="str">
        <f>IF(ISBLANK('2022 年部门整体支出绩效目标表'!A13)," ",'2022 年部门整体支出绩效目标表'!A13)</f>
        <v>公用经费</v>
      </c>
      <c r="D11" s="63" t="str">
        <f>IF(ISBLANK('2022 年部门整体支出绩效目标表'!B13)," ",'2022 年部门整体支出绩效目标表'!B13)</f>
        <v> 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53" customFormat="1" ht="15.75" customHeight="1">
      <c r="A12" s="112" t="s">
        <v>14</v>
      </c>
      <c r="B12" s="89"/>
      <c r="C12" s="111" t="str">
        <f>IF(ISBLANK('2022 年部门整体支出绩效目标表'!A14)," ",'2022 年部门整体支出绩效目标表'!A14)</f>
        <v>年度绩效指标</v>
      </c>
      <c r="D12" s="63" t="str">
        <f>IF(ISBLANK('2022 年部门整体支出绩效目标表'!B14)," ",'2022 年部门整体支出绩效目标表'!B14)</f>
        <v> 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53" customFormat="1" ht="15.75" customHeight="1">
      <c r="A13" s="112" t="s">
        <v>15</v>
      </c>
      <c r="B13" s="89"/>
      <c r="C13" s="111" t="str">
        <f>IF(ISBLANK('2022 年部门整体支出绩效目标表'!A15)," ",'2022 年部门整体支出绩效目标表'!A15)</f>
        <v>一级指标</v>
      </c>
      <c r="D13" s="63" t="str">
        <f>IF(ISBLANK('2022 年部门整体支出绩效目标表'!B15)," ",'2022 年部门整体支出绩效目标表'!B15)</f>
        <v>二级指标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53" customFormat="1" ht="15.75" customHeight="1">
      <c r="A14" s="112" t="s">
        <v>16</v>
      </c>
      <c r="B14" s="73"/>
      <c r="C14" s="111" t="str">
        <f>IF(ISBLANK('2022 年部门整体支出绩效目标表'!A16)," ",'2022 年部门整体支出绩效目标表'!A16)</f>
        <v>产出指标</v>
      </c>
      <c r="D14" s="63" t="str">
        <f>IF(ISBLANK('2022 年部门整体支出绩效目标表'!B16)," ",'2022 年部门整体支出绩效目标表'!B16)</f>
        <v>数量指标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53" customFormat="1" ht="15.75" customHeight="1">
      <c r="A15" s="112" t="s">
        <v>17</v>
      </c>
      <c r="B15" s="73">
        <v>23.446678</v>
      </c>
      <c r="C15" s="111" t="str">
        <f>IF(ISBLANK('2022 年部门整体支出绩效目标表'!A17)," ",'2022 年部门整体支出绩效目标表'!A17)</f>
        <v> </v>
      </c>
      <c r="D15" s="63" t="str">
        <f>IF(ISBLANK('2022 年部门整体支出绩效目标表'!B17)," ",'2022 年部门整体支出绩效目标表'!B17)</f>
        <v>质量指标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53" customFormat="1" ht="15.75" customHeight="1">
      <c r="A16" s="110"/>
      <c r="B16" s="113"/>
      <c r="C16" s="111" t="str">
        <f>IF(ISBLANK('2022 年部门整体支出绩效目标表'!A18)," ",'2022 年部门整体支出绩效目标表'!A18)</f>
        <v> </v>
      </c>
      <c r="D16" s="63" t="str">
        <f>IF(ISBLANK('2022 年部门整体支出绩效目标表'!B18)," ",'2022 年部门整体支出绩效目标表'!B18)</f>
        <v>时效指标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53" customFormat="1" ht="15.75" customHeight="1">
      <c r="A17" s="110"/>
      <c r="B17" s="113"/>
      <c r="C17" s="111" t="str">
        <f>IF(ISBLANK('2022 年部门整体支出绩效目标表'!A19)," ",'2022 年部门整体支出绩效目标表'!A19)</f>
        <v> </v>
      </c>
      <c r="D17" s="63" t="str">
        <f>IF(ISBLANK('2022 年部门整体支出绩效目标表'!B19)," ",'2022 年部门整体支出绩效目标表'!B19)</f>
        <v>成本指标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53" customFormat="1" ht="15.75" customHeight="1">
      <c r="A18" s="110"/>
      <c r="B18" s="113"/>
      <c r="C18" s="111" t="str">
        <f>IF(ISBLANK('2022 年部门整体支出绩效目标表'!A20)," ",'2022 年部门整体支出绩效目标表'!A20)</f>
        <v>满意度指标</v>
      </c>
      <c r="D18" s="63" t="str">
        <f>IF(ISBLANK('2022 年部门整体支出绩效目标表'!B20)," ",'2022 年部门整体支出绩效目标表'!B20)</f>
        <v>满意度指标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53" customFormat="1" ht="15.75" customHeight="1">
      <c r="A19" s="110"/>
      <c r="B19" s="113"/>
      <c r="C19" s="111" t="str">
        <f>IF(ISBLANK('2022 年部门整体支出绩效目标表'!A21)," ",'2022 年部门整体支出绩效目标表'!A21)</f>
        <v> </v>
      </c>
      <c r="D19" s="63" t="str">
        <f>IF(ISBLANK('2022 年部门整体支出绩效目标表'!B21)," ",'2022 年部门整体支出绩效目标表'!B21)</f>
        <v> 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53" customFormat="1" ht="15.75" customHeight="1">
      <c r="A20" s="110"/>
      <c r="B20" s="113"/>
      <c r="C20" s="111" t="str">
        <f>IF(ISBLANK('2022 年部门整体支出绩效目标表'!A22)," ",'2022 年部门整体支出绩效目标表'!A22)</f>
        <v> </v>
      </c>
      <c r="D20" s="63" t="str">
        <f>IF(ISBLANK('2022 年部门整体支出绩效目标表'!B22)," ",'2022 年部门整体支出绩效目标表'!B22)</f>
        <v> 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53" customFormat="1" ht="15.75" customHeight="1">
      <c r="A21" s="110"/>
      <c r="B21" s="113"/>
      <c r="C21" s="111" t="str">
        <f>IF(ISBLANK('2022 年部门整体支出绩效目标表'!A23)," ",'2022 年部门整体支出绩效目标表'!A23)</f>
        <v> </v>
      </c>
      <c r="D21" s="63" t="str">
        <f>IF(ISBLANK('2022 年部门整体支出绩效目标表'!B23)," ",'2022 年部门整体支出绩效目标表'!B23)</f>
        <v> 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53" customFormat="1" ht="15.75" customHeight="1">
      <c r="A22" s="110"/>
      <c r="B22" s="113"/>
      <c r="C22" s="111" t="str">
        <f>IF(ISBLANK('2022 年部门整体支出绩效目标表'!A24)," ",'2022 年部门整体支出绩效目标表'!A24)</f>
        <v> </v>
      </c>
      <c r="D22" s="63" t="str">
        <f>IF(ISBLANK('2022 年部门整体支出绩效目标表'!B24)," ",'2022 年部门整体支出绩效目标表'!B24)</f>
        <v> 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53" customFormat="1" ht="15.75" customHeight="1">
      <c r="A23" s="110"/>
      <c r="B23" s="113"/>
      <c r="C23" s="111" t="str">
        <f>IF(ISBLANK('2022 年部门整体支出绩效目标表'!A25)," ",'2022 年部门整体支出绩效目标表'!A25)</f>
        <v> </v>
      </c>
      <c r="D23" s="63" t="str">
        <f>IF(ISBLANK('2022 年部门整体支出绩效目标表'!B25)," ",'2022 年部门整体支出绩效目标表'!B25)</f>
        <v> 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53" customFormat="1" ht="15.75" customHeight="1">
      <c r="A24" s="110"/>
      <c r="B24" s="113"/>
      <c r="C24" s="111" t="str">
        <f>IF(ISBLANK('2022 年部门整体支出绩效目标表'!A26)," ",'2022 年部门整体支出绩效目标表'!A26)</f>
        <v> </v>
      </c>
      <c r="D24" s="63" t="str">
        <f>IF(ISBLANK('2022 年部门整体支出绩效目标表'!B26)," ",'2022 年部门整体支出绩效目标表'!B26)</f>
        <v> 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53" customFormat="1" ht="15.75" customHeight="1">
      <c r="A25" s="110"/>
      <c r="B25" s="113"/>
      <c r="C25" s="111" t="str">
        <f>IF(ISBLANK('2022 年部门整体支出绩效目标表'!A27)," ",'2022 年部门整体支出绩效目标表'!A27)</f>
        <v> </v>
      </c>
      <c r="D25" s="63" t="str">
        <f>IF(ISBLANK('2022 年部门整体支出绩效目标表'!B27)," ",'2022 年部门整体支出绩效目标表'!B27)</f>
        <v> 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53" customFormat="1" ht="15.75" customHeight="1">
      <c r="A26" s="110"/>
      <c r="B26" s="113"/>
      <c r="C26" s="111" t="str">
        <f>IF(ISBLANK('2022 年部门整体支出绩效目标表'!A28)," ",'2022 年部门整体支出绩效目标表'!A28)</f>
        <v> </v>
      </c>
      <c r="D26" s="63" t="str">
        <f>IF(ISBLANK('2022 年部门整体支出绩效目标表'!B28)," ",'2022 年部门整体支出绩效目标表'!B28)</f>
        <v> 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53" customFormat="1" ht="15.75" customHeight="1">
      <c r="A27" s="110"/>
      <c r="B27" s="113"/>
      <c r="C27" s="111" t="str">
        <f>IF(ISBLANK('2022 年部门整体支出绩效目标表'!A29)," ",'2022 年部门整体支出绩效目标表'!A29)</f>
        <v> </v>
      </c>
      <c r="D27" s="63" t="str">
        <f>IF(ISBLANK('2022 年部门整体支出绩效目标表'!B29)," ",'2022 年部门整体支出绩效目标表'!B29)</f>
        <v> 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53" customFormat="1" ht="15.75" customHeight="1">
      <c r="A28" s="110"/>
      <c r="B28" s="113"/>
      <c r="C28" s="111" t="str">
        <f>IF(ISBLANK('2022 年部门整体支出绩效目标表'!A30)," ",'2022 年部门整体支出绩效目标表'!A30)</f>
        <v> </v>
      </c>
      <c r="D28" s="63" t="str">
        <f>IF(ISBLANK('2022 年部门整体支出绩效目标表'!B30)," ",'2022 年部门整体支出绩效目标表'!B30)</f>
        <v> 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53" customFormat="1" ht="15.75" customHeight="1">
      <c r="A29" s="110"/>
      <c r="B29" s="113"/>
      <c r="C29" s="111" t="str">
        <f>IF(ISBLANK('2022 年部门整体支出绩效目标表'!A31)," ",'2022 年部门整体支出绩效目标表'!A31)</f>
        <v> </v>
      </c>
      <c r="D29" s="63" t="str">
        <f>IF(ISBLANK('2022 年部门整体支出绩效目标表'!B31)," ",'2022 年部门整体支出绩效目标表'!B31)</f>
        <v> 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53" customFormat="1" ht="15.75" customHeight="1">
      <c r="A30" s="110"/>
      <c r="B30" s="113"/>
      <c r="C30" s="111" t="str">
        <f>IF(ISBLANK('2022 年部门整体支出绩效目标表'!A32)," ",'2022 年部门整体支出绩效目标表'!A32)</f>
        <v> </v>
      </c>
      <c r="D30" s="63" t="str">
        <f>IF(ISBLANK('2022 年部门整体支出绩效目标表'!B32)," ",'2022 年部门整体支出绩效目标表'!B32)</f>
        <v> 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53" customFormat="1" ht="15.75" customHeight="1">
      <c r="A31" s="110"/>
      <c r="B31" s="113"/>
      <c r="C31" s="111" t="str">
        <f>IF(ISBLANK('2022 年部门整体支出绩效目标表'!A33)," ",'2022 年部门整体支出绩效目标表'!A33)</f>
        <v> </v>
      </c>
      <c r="D31" s="63" t="str">
        <f>IF(ISBLANK('2022 年部门整体支出绩效目标表'!B33)," ",'2022 年部门整体支出绩效目标表'!B33)</f>
        <v> 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53" customFormat="1" ht="15.75" customHeight="1">
      <c r="A32" s="110"/>
      <c r="B32" s="113"/>
      <c r="C32" s="111" t="str">
        <f>IF(ISBLANK('2022 年部门整体支出绩效目标表'!A34)," ",'2022 年部门整体支出绩效目标表'!A34)</f>
        <v> </v>
      </c>
      <c r="D32" s="63" t="str">
        <f>IF(ISBLANK('2022 年部门整体支出绩效目标表'!B34)," ",'2022 年部门整体支出绩效目标表'!B34)</f>
        <v> 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s="53" customFormat="1" ht="15.75" customHeight="1">
      <c r="A33" s="110"/>
      <c r="B33" s="113"/>
      <c r="C33" s="111" t="str">
        <f>IF(ISBLANK('2022 年部门整体支出绩效目标表'!A35)," ",'2022 年部门整体支出绩效目标表'!A35)</f>
        <v> </v>
      </c>
      <c r="D33" s="63" t="str">
        <f>IF(ISBLANK('2022 年部门整体支出绩效目标表'!B35)," ",'2022 年部门整体支出绩效目标表'!B35)</f>
        <v> 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s="53" customFormat="1" ht="15.75" customHeight="1">
      <c r="A34" s="110"/>
      <c r="B34" s="113"/>
      <c r="C34" s="111" t="str">
        <f>IF(ISBLANK('2022 年部门整体支出绩效目标表'!A36)," ",'2022 年部门整体支出绩效目标表'!A36)</f>
        <v> </v>
      </c>
      <c r="D34" s="63" t="str">
        <f>IF(ISBLANK('2022 年部门整体支出绩效目标表'!B36)," ",'2022 年部门整体支出绩效目标表'!B36)</f>
        <v> 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s="53" customFormat="1" ht="15.75" customHeight="1">
      <c r="A35" s="110"/>
      <c r="B35" s="113"/>
      <c r="C35" s="111" t="str">
        <f>IF(ISBLANK('2022 年部门整体支出绩效目标表'!A37)," ",'2022 年部门整体支出绩效目标表'!A37)</f>
        <v> </v>
      </c>
      <c r="D35" s="63" t="str">
        <f>IF(ISBLANK('2022 年部门整体支出绩效目标表'!B37)," ",'2022 年部门整体支出绩效目标表'!B37)</f>
        <v> 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s="53" customFormat="1" ht="15.75" customHeight="1">
      <c r="A36" s="110"/>
      <c r="B36" s="113"/>
      <c r="C36" s="111" t="str">
        <f>IF(ISBLANK('2022 年部门整体支出绩效目标表'!A38)," ",'2022 年部门整体支出绩效目标表'!A38)</f>
        <v> </v>
      </c>
      <c r="D36" s="63" t="str">
        <f>IF(ISBLANK('2022 年部门整体支出绩效目标表'!B38)," ",'2022 年部门整体支出绩效目标表'!B38)</f>
        <v> 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s="53" customFormat="1" ht="15.75" customHeight="1">
      <c r="A37" s="110"/>
      <c r="B37" s="113"/>
      <c r="C37" s="111" t="str">
        <f>IF(ISBLANK('2022 年部门整体支出绩效目标表'!A39)," ",'2022 年部门整体支出绩效目标表'!A39)</f>
        <v> </v>
      </c>
      <c r="D37" s="63" t="str">
        <f>IF(ISBLANK('2022 年部门整体支出绩效目标表'!B39)," ",'2022 年部门整体支出绩效目标表'!B39)</f>
        <v> 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s="53" customFormat="1" ht="15.75" customHeight="1">
      <c r="A38" s="110"/>
      <c r="B38" s="113"/>
      <c r="C38" s="111" t="str">
        <f>IF(ISBLANK('2022 年部门整体支出绩效目标表'!A40)," ",'2022 年部门整体支出绩效目标表'!A40)</f>
        <v> </v>
      </c>
      <c r="D38" s="63" t="str">
        <f>IF(ISBLANK('2022 年部门整体支出绩效目标表'!B40)," ",'2022 年部门整体支出绩效目标表'!B40)</f>
        <v> 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s="53" customFormat="1" ht="15.75" customHeight="1">
      <c r="A39" s="110"/>
      <c r="B39" s="113"/>
      <c r="C39" s="111" t="str">
        <f>IF(ISBLANK('2022 年部门整体支出绩效目标表'!A41)," ",'2022 年部门整体支出绩效目标表'!A41)</f>
        <v> </v>
      </c>
      <c r="D39" s="63" t="str">
        <f>IF(ISBLANK('2022 年部门整体支出绩效目标表'!B41)," ",'2022 年部门整体支出绩效目标表'!B41)</f>
        <v> 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s="53" customFormat="1" ht="15.75" customHeight="1">
      <c r="A40" s="110"/>
      <c r="B40" s="113"/>
      <c r="C40" s="111" t="str">
        <f>IF(ISBLANK('2022 年部门整体支出绩效目标表'!A42)," ",'2022 年部门整体支出绩效目标表'!A42)</f>
        <v> </v>
      </c>
      <c r="D40" s="63" t="str">
        <f>IF(ISBLANK('2022 年部门整体支出绩效目标表'!B42)," ",'2022 年部门整体支出绩效目标表'!B42)</f>
        <v> 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s="53" customFormat="1" ht="15.75" customHeight="1">
      <c r="A41" s="110"/>
      <c r="B41" s="113"/>
      <c r="C41" s="111" t="str">
        <f>IF(ISBLANK('2022 年部门整体支出绩效目标表'!A43)," ",'2022 年部门整体支出绩效目标表'!A43)</f>
        <v> </v>
      </c>
      <c r="D41" s="63" t="str">
        <f>IF(ISBLANK('2022 年部门整体支出绩效目标表'!B43)," ",'2022 年部门整体支出绩效目标表'!B43)</f>
        <v> 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s="53" customFormat="1" ht="15.75" customHeight="1">
      <c r="A42" s="110"/>
      <c r="B42" s="113"/>
      <c r="C42" s="111" t="str">
        <f>IF(ISBLANK('2022 年部门整体支出绩效目标表'!A44)," ",'2022 年部门整体支出绩效目标表'!A44)</f>
        <v> </v>
      </c>
      <c r="D42" s="63" t="str">
        <f>IF(ISBLANK('2022 年部门整体支出绩效目标表'!B44)," ",'2022 年部门整体支出绩效目标表'!B44)</f>
        <v> 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s="53" customFormat="1" ht="15.75" customHeight="1">
      <c r="A43" s="110"/>
      <c r="B43" s="113"/>
      <c r="C43" s="111" t="str">
        <f>IF(ISBLANK('2022 年部门整体支出绩效目标表'!A45)," ",'2022 年部门整体支出绩效目标表'!A45)</f>
        <v> </v>
      </c>
      <c r="D43" s="63" t="str">
        <f>IF(ISBLANK('2022 年部门整体支出绩效目标表'!B45)," ",'2022 年部门整体支出绩效目标表'!B45)</f>
        <v> 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s="53" customFormat="1" ht="15.75" customHeight="1">
      <c r="A44" s="110"/>
      <c r="B44" s="113"/>
      <c r="C44" s="111" t="str">
        <f>IF(ISBLANK('2022 年部门整体支出绩效目标表'!A46)," ",'2022 年部门整体支出绩效目标表'!A46)</f>
        <v> </v>
      </c>
      <c r="D44" s="63" t="str">
        <f>IF(ISBLANK('2022 年部门整体支出绩效目标表'!B46)," ",'2022 年部门整体支出绩效目标表'!B46)</f>
        <v> 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s="53" customFormat="1" ht="15.75" customHeight="1">
      <c r="A45" s="110"/>
      <c r="B45" s="113"/>
      <c r="C45" s="111" t="str">
        <f>IF(ISBLANK('2022 年部门整体支出绩效目标表'!A47)," ",'2022 年部门整体支出绩效目标表'!A47)</f>
        <v> </v>
      </c>
      <c r="D45" s="63" t="str">
        <f>IF(ISBLANK('2022 年部门整体支出绩效目标表'!B47)," ",'2022 年部门整体支出绩效目标表'!B47)</f>
        <v> 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s="53" customFormat="1" ht="15.75" customHeight="1">
      <c r="A46" s="110"/>
      <c r="B46" s="113"/>
      <c r="C46" s="111" t="str">
        <f>IF(ISBLANK('2022 年部门整体支出绩效目标表'!A48)," ",'2022 年部门整体支出绩效目标表'!A48)</f>
        <v> </v>
      </c>
      <c r="D46" s="63" t="str">
        <f>IF(ISBLANK('2022 年部门整体支出绩效目标表'!B48)," ",'2022 年部门整体支出绩效目标表'!B48)</f>
        <v> 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s="53" customFormat="1" ht="15.75" customHeight="1">
      <c r="A47" s="110"/>
      <c r="B47" s="113"/>
      <c r="C47" s="111" t="str">
        <f>IF(ISBLANK('2022 年部门整体支出绩效目标表'!A49)," ",'2022 年部门整体支出绩效目标表'!A49)</f>
        <v> </v>
      </c>
      <c r="D47" s="63" t="str">
        <f>IF(ISBLANK('2022 年部门整体支出绩效目标表'!B49)," ",'2022 年部门整体支出绩效目标表'!B49)</f>
        <v> 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53" customFormat="1" ht="15.75" customHeight="1">
      <c r="A48" s="112"/>
      <c r="B48" s="113"/>
      <c r="C48" s="111"/>
      <c r="D48" s="63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s="53" customFormat="1" ht="15.75" customHeight="1">
      <c r="A49" s="109" t="s">
        <v>18</v>
      </c>
      <c r="B49" s="73">
        <v>140.777178</v>
      </c>
      <c r="C49" s="109" t="s">
        <v>19</v>
      </c>
      <c r="D49" s="73" t="str">
        <f>IF(ISBLANK('2022 年部门整体支出绩效目标表'!B7)," ",'2022 年部门整体支出绩效目标表'!B7)</f>
        <v> 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53" customFormat="1" ht="15.75" customHeight="1">
      <c r="A50" s="112" t="s">
        <v>20</v>
      </c>
      <c r="B50" s="73"/>
      <c r="C50" s="112" t="s">
        <v>21</v>
      </c>
      <c r="D50" s="73">
        <f>IF(ISBLANK('2022 年部门整体支出绩效目标表'!C7)," ",'2022 年部门整体支出绩效目标表'!C7)</f>
        <v>9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53" customFormat="1" ht="15.75" customHeight="1">
      <c r="A51" s="112" t="s">
        <v>22</v>
      </c>
      <c r="B51" s="73"/>
      <c r="C51" s="94"/>
      <c r="D51" s="9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53" customFormat="1" ht="15.75" customHeight="1">
      <c r="A52" s="110"/>
      <c r="B52" s="73"/>
      <c r="C52" s="110"/>
      <c r="D52" s="73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53" customFormat="1" ht="15.75" customHeight="1">
      <c r="A53" s="109" t="s">
        <v>23</v>
      </c>
      <c r="B53" s="73">
        <v>140.777178</v>
      </c>
      <c r="C53" s="109" t="s">
        <v>24</v>
      </c>
      <c r="D53" s="73">
        <f>B53</f>
        <v>140.777178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53" customFormat="1" ht="19.5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N20" sqref="N20"/>
    </sheetView>
  </sheetViews>
  <sheetFormatPr defaultColWidth="7.7109375" defaultRowHeight="12.75"/>
  <cols>
    <col min="1" max="1" width="16.00390625" style="22" customWidth="1"/>
    <col min="2" max="2" width="5.00390625" style="22" customWidth="1"/>
    <col min="3" max="3" width="10.8515625" style="22" customWidth="1"/>
    <col min="4" max="4" width="21.00390625" style="22" customWidth="1"/>
    <col min="5" max="5" width="21.8515625" style="22" customWidth="1"/>
    <col min="6" max="6" width="29.8515625" style="22" customWidth="1"/>
    <col min="7" max="16384" width="7.7109375" style="22" customWidth="1"/>
  </cols>
  <sheetData>
    <row r="1" spans="1:6" s="22" customFormat="1" ht="31.5" customHeight="1">
      <c r="A1" s="23" t="s">
        <v>134</v>
      </c>
      <c r="B1" s="24"/>
      <c r="C1" s="24"/>
      <c r="D1" s="24"/>
      <c r="E1" s="24"/>
      <c r="F1" s="25"/>
    </row>
    <row r="2" spans="1:6" s="22" customFormat="1" ht="16.5" customHeight="1">
      <c r="A2" s="26" t="s">
        <v>135</v>
      </c>
      <c r="B2" s="24"/>
      <c r="C2" s="24"/>
      <c r="D2" s="24"/>
      <c r="E2" s="24"/>
      <c r="F2" s="25"/>
    </row>
    <row r="3" spans="1:6" s="22" customFormat="1" ht="16.5" customHeight="1">
      <c r="A3" s="27" t="s">
        <v>136</v>
      </c>
      <c r="B3" s="28"/>
      <c r="C3" s="29" t="s">
        <v>137</v>
      </c>
      <c r="D3" s="30"/>
      <c r="E3" s="31" t="s">
        <v>138</v>
      </c>
      <c r="F3" s="32">
        <v>13879774091</v>
      </c>
    </row>
    <row r="4" spans="1:6" s="22" customFormat="1" ht="23.25" customHeight="1">
      <c r="A4" s="33" t="s">
        <v>139</v>
      </c>
      <c r="B4" s="34"/>
      <c r="C4" s="34"/>
      <c r="D4" s="34"/>
      <c r="E4" s="34"/>
      <c r="F4" s="35"/>
    </row>
    <row r="5" spans="1:6" s="22" customFormat="1" ht="16.5" customHeight="1">
      <c r="A5" s="27" t="s">
        <v>140</v>
      </c>
      <c r="B5" s="28"/>
      <c r="C5" s="29" t="s">
        <v>141</v>
      </c>
      <c r="D5" s="30"/>
      <c r="E5" s="31" t="s">
        <v>142</v>
      </c>
      <c r="F5" s="36" t="s">
        <v>143</v>
      </c>
    </row>
    <row r="6" spans="1:6" s="22" customFormat="1" ht="16.5" customHeight="1">
      <c r="A6" s="27" t="s">
        <v>144</v>
      </c>
      <c r="B6" s="28"/>
      <c r="C6" s="29" t="s">
        <v>145</v>
      </c>
      <c r="D6" s="30"/>
      <c r="E6" s="31" t="s">
        <v>146</v>
      </c>
      <c r="F6" s="32">
        <v>10</v>
      </c>
    </row>
    <row r="7" spans="1:6" s="22" customFormat="1" ht="16.5" customHeight="1">
      <c r="A7" s="27" t="s">
        <v>147</v>
      </c>
      <c r="B7" s="28"/>
      <c r="C7" s="37">
        <v>9</v>
      </c>
      <c r="D7" s="38"/>
      <c r="E7" s="31" t="s">
        <v>148</v>
      </c>
      <c r="F7" s="32">
        <v>4</v>
      </c>
    </row>
    <row r="8" spans="1:6" s="22" customFormat="1" ht="16.5" customHeight="1">
      <c r="A8" s="27" t="s">
        <v>149</v>
      </c>
      <c r="B8" s="28"/>
      <c r="C8" s="37">
        <v>3</v>
      </c>
      <c r="D8" s="38"/>
      <c r="E8" s="31" t="s">
        <v>150</v>
      </c>
      <c r="F8" s="32">
        <v>2</v>
      </c>
    </row>
    <row r="9" spans="1:6" s="22" customFormat="1" ht="23.25" customHeight="1">
      <c r="A9" s="33" t="s">
        <v>151</v>
      </c>
      <c r="B9" s="34"/>
      <c r="C9" s="34"/>
      <c r="D9" s="34"/>
      <c r="E9" s="34"/>
      <c r="F9" s="35"/>
    </row>
    <row r="10" spans="1:6" s="22" customFormat="1" ht="16.5" customHeight="1">
      <c r="A10" s="27" t="s">
        <v>152</v>
      </c>
      <c r="B10" s="28"/>
      <c r="C10" s="39">
        <v>140.78</v>
      </c>
      <c r="D10" s="40"/>
      <c r="E10" s="31" t="s">
        <v>153</v>
      </c>
      <c r="F10" s="32">
        <v>0</v>
      </c>
    </row>
    <row r="11" spans="1:6" s="22" customFormat="1" ht="16.5" customHeight="1">
      <c r="A11" s="27" t="s">
        <v>154</v>
      </c>
      <c r="B11" s="28"/>
      <c r="C11" s="39">
        <v>117.33</v>
      </c>
      <c r="D11" s="40"/>
      <c r="E11" s="31" t="s">
        <v>155</v>
      </c>
      <c r="F11" s="41">
        <v>23.45</v>
      </c>
    </row>
    <row r="12" spans="1:6" s="22" customFormat="1" ht="19.5" customHeight="1">
      <c r="A12" s="27" t="s">
        <v>156</v>
      </c>
      <c r="B12" s="28"/>
      <c r="C12" s="39">
        <v>140.78</v>
      </c>
      <c r="D12" s="40"/>
      <c r="E12" s="31" t="s">
        <v>157</v>
      </c>
      <c r="F12" s="41">
        <v>63.81</v>
      </c>
    </row>
    <row r="13" spans="1:6" s="22" customFormat="1" ht="19.5" customHeight="1">
      <c r="A13" s="27" t="s">
        <v>158</v>
      </c>
      <c r="B13" s="28"/>
      <c r="C13" s="39">
        <v>7.52</v>
      </c>
      <c r="D13" s="40"/>
      <c r="E13" s="42" t="s">
        <v>159</v>
      </c>
      <c r="F13" s="41">
        <v>69.45</v>
      </c>
    </row>
    <row r="14" spans="1:6" s="22" customFormat="1" ht="23.25" customHeight="1">
      <c r="A14" s="33" t="s">
        <v>160</v>
      </c>
      <c r="B14" s="34"/>
      <c r="C14" s="34"/>
      <c r="D14" s="34"/>
      <c r="E14" s="34"/>
      <c r="F14" s="35"/>
    </row>
    <row r="15" spans="1:6" s="22" customFormat="1" ht="47.25" customHeight="1">
      <c r="A15" s="43" t="s">
        <v>161</v>
      </c>
      <c r="B15" s="44" t="s">
        <v>162</v>
      </c>
      <c r="C15" s="45"/>
      <c r="D15" s="43" t="s">
        <v>163</v>
      </c>
      <c r="E15" s="44" t="s">
        <v>164</v>
      </c>
      <c r="F15" s="45"/>
    </row>
    <row r="16" spans="1:6" s="22" customFormat="1" ht="46.5" customHeight="1">
      <c r="A16" s="46" t="s">
        <v>165</v>
      </c>
      <c r="B16" s="44" t="s">
        <v>166</v>
      </c>
      <c r="C16" s="45"/>
      <c r="D16" s="43" t="s">
        <v>167</v>
      </c>
      <c r="E16" s="47" t="s">
        <v>168</v>
      </c>
      <c r="F16" s="48"/>
    </row>
    <row r="17" spans="1:6" s="22" customFormat="1" ht="46.5" customHeight="1">
      <c r="A17" s="49"/>
      <c r="B17" s="44" t="s">
        <v>169</v>
      </c>
      <c r="C17" s="45"/>
      <c r="D17" s="43" t="s">
        <v>170</v>
      </c>
      <c r="E17" s="50" t="s">
        <v>171</v>
      </c>
      <c r="F17" s="51"/>
    </row>
    <row r="18" spans="1:6" s="22" customFormat="1" ht="46.5" customHeight="1">
      <c r="A18" s="49"/>
      <c r="B18" s="44" t="s">
        <v>172</v>
      </c>
      <c r="C18" s="45"/>
      <c r="D18" s="43" t="s">
        <v>173</v>
      </c>
      <c r="E18" s="47" t="s">
        <v>174</v>
      </c>
      <c r="F18" s="48"/>
    </row>
    <row r="19" spans="1:6" s="22" customFormat="1" ht="46.5" customHeight="1">
      <c r="A19" s="52"/>
      <c r="B19" s="44" t="s">
        <v>175</v>
      </c>
      <c r="C19" s="45"/>
      <c r="D19" s="43" t="s">
        <v>176</v>
      </c>
      <c r="E19" s="47" t="s">
        <v>177</v>
      </c>
      <c r="F19" s="48"/>
    </row>
    <row r="20" spans="1:6" s="22" customFormat="1" ht="46.5" customHeight="1">
      <c r="A20" s="43" t="s">
        <v>178</v>
      </c>
      <c r="B20" s="44" t="s">
        <v>178</v>
      </c>
      <c r="C20" s="45"/>
      <c r="D20" s="43" t="s">
        <v>179</v>
      </c>
      <c r="E20" s="50" t="s">
        <v>171</v>
      </c>
      <c r="F20" s="51"/>
    </row>
  </sheetData>
  <sheetProtection formatCells="0" formatColumns="0" formatRows="0" insertColumns="0" insertRows="0" insertHyperlinks="0" deleteColumns="0" deleteRows="0" sort="0" autoFilter="0" pivotTables="0"/>
  <mergeCells count="36">
    <mergeCell ref="A1:F1"/>
    <mergeCell ref="A2:F2"/>
    <mergeCell ref="A3:B3"/>
    <mergeCell ref="C3:D3"/>
    <mergeCell ref="A4:F4"/>
    <mergeCell ref="A5:B5"/>
    <mergeCell ref="C5:D5"/>
    <mergeCell ref="A6:B6"/>
    <mergeCell ref="C6:D6"/>
    <mergeCell ref="A7:B7"/>
    <mergeCell ref="C7:D7"/>
    <mergeCell ref="A8:B8"/>
    <mergeCell ref="C8:D8"/>
    <mergeCell ref="A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A16:A19"/>
  </mergeCells>
  <printOptions/>
  <pageMargins left="0.7513888888888889" right="0.7513888888888889" top="1" bottom="1" header="0.5" footer="0.5"/>
  <pageSetup fitToHeight="1" fitToWidth="1" horizontalDpi="300" verticalDpi="300" orientation="portrait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workbookViewId="0" topLeftCell="A1">
      <selection activeCell="J20" sqref="J20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181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129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182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183</v>
      </c>
      <c r="B5" s="3"/>
      <c r="C5" s="4" t="s">
        <v>184</v>
      </c>
      <c r="D5" s="6"/>
      <c r="E5" s="3" t="s">
        <v>185</v>
      </c>
      <c r="F5" s="3"/>
      <c r="G5" s="8" t="s">
        <v>186</v>
      </c>
      <c r="H5" s="8"/>
    </row>
    <row r="6" spans="1:8" s="1" customFormat="1" ht="19.5" customHeight="1">
      <c r="A6" s="3" t="s">
        <v>187</v>
      </c>
      <c r="B6" s="3"/>
      <c r="C6" s="8" t="s">
        <v>188</v>
      </c>
      <c r="D6" s="8"/>
      <c r="E6" s="3" t="s">
        <v>189</v>
      </c>
      <c r="F6" s="3"/>
      <c r="G6" s="8" t="s">
        <v>190</v>
      </c>
      <c r="H6" s="8"/>
    </row>
    <row r="7" spans="1:8" s="1" customFormat="1" ht="19.5" customHeight="1">
      <c r="A7" s="4" t="s">
        <v>191</v>
      </c>
      <c r="B7" s="6"/>
      <c r="C7" s="4" t="s">
        <v>192</v>
      </c>
      <c r="D7" s="6"/>
      <c r="E7" s="3" t="s">
        <v>193</v>
      </c>
      <c r="F7" s="3"/>
      <c r="G7" s="3" t="s">
        <v>194</v>
      </c>
      <c r="H7" s="3"/>
    </row>
    <row r="8" spans="1:8" s="1" customFormat="1" ht="36" customHeight="1">
      <c r="A8" s="4" t="s">
        <v>195</v>
      </c>
      <c r="B8" s="6"/>
      <c r="C8" s="3" t="s">
        <v>196</v>
      </c>
      <c r="D8" s="3"/>
      <c r="E8" s="9" t="s">
        <v>197</v>
      </c>
      <c r="F8" s="10"/>
      <c r="G8" s="9" t="s">
        <v>129</v>
      </c>
      <c r="H8" s="10"/>
    </row>
    <row r="9" spans="1:8" s="1" customFormat="1" ht="19.5" customHeight="1">
      <c r="A9" s="4" t="s">
        <v>198</v>
      </c>
      <c r="B9" s="6"/>
      <c r="C9" s="3" t="s">
        <v>199</v>
      </c>
      <c r="D9" s="3"/>
      <c r="E9" s="9" t="s">
        <v>200</v>
      </c>
      <c r="F9" s="10"/>
      <c r="G9" s="9" t="s">
        <v>201</v>
      </c>
      <c r="H9" s="10"/>
    </row>
    <row r="10" spans="1:8" s="1" customFormat="1" ht="19.5" customHeight="1">
      <c r="A10" s="4" t="s">
        <v>202</v>
      </c>
      <c r="B10" s="6"/>
      <c r="C10" s="3" t="s">
        <v>203</v>
      </c>
      <c r="D10" s="3"/>
      <c r="E10" s="9" t="s">
        <v>204</v>
      </c>
      <c r="F10" s="10"/>
      <c r="G10" s="9" t="s">
        <v>203</v>
      </c>
      <c r="H10" s="10"/>
    </row>
    <row r="11" spans="1:8" s="1" customFormat="1" ht="19.5" customHeight="1">
      <c r="A11" s="7" t="s">
        <v>205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206</v>
      </c>
      <c r="B12" s="6"/>
      <c r="C12" s="11" t="s">
        <v>207</v>
      </c>
      <c r="D12" s="12"/>
      <c r="E12" s="12"/>
      <c r="F12" s="12"/>
      <c r="G12" s="12"/>
      <c r="H12" s="13"/>
    </row>
    <row r="13" spans="1:8" s="1" customFormat="1" ht="48.75" customHeight="1">
      <c r="A13" s="4" t="s">
        <v>208</v>
      </c>
      <c r="B13" s="6"/>
      <c r="C13" s="11" t="s">
        <v>209</v>
      </c>
      <c r="D13" s="12"/>
      <c r="E13" s="12"/>
      <c r="F13" s="12"/>
      <c r="G13" s="12"/>
      <c r="H13" s="13"/>
    </row>
    <row r="14" spans="1:8" s="1" customFormat="1" ht="48" customHeight="1">
      <c r="A14" s="4" t="s">
        <v>210</v>
      </c>
      <c r="B14" s="6"/>
      <c r="C14" s="11" t="s">
        <v>211</v>
      </c>
      <c r="D14" s="12"/>
      <c r="E14" s="12"/>
      <c r="F14" s="12"/>
      <c r="G14" s="12"/>
      <c r="H14" s="13"/>
    </row>
    <row r="15" spans="1:8" s="1" customFormat="1" ht="30.75" customHeight="1">
      <c r="A15" s="4" t="s">
        <v>212</v>
      </c>
      <c r="B15" s="6"/>
      <c r="C15" s="11" t="s">
        <v>213</v>
      </c>
      <c r="D15" s="12"/>
      <c r="E15" s="12"/>
      <c r="F15" s="12"/>
      <c r="G15" s="12"/>
      <c r="H15" s="13"/>
    </row>
    <row r="16" spans="1:8" s="1" customFormat="1" ht="45" customHeight="1">
      <c r="A16" s="4" t="s">
        <v>214</v>
      </c>
      <c r="B16" s="6"/>
      <c r="C16" s="11" t="s">
        <v>215</v>
      </c>
      <c r="D16" s="12"/>
      <c r="E16" s="12"/>
      <c r="F16" s="12"/>
      <c r="G16" s="12"/>
      <c r="H16" s="13"/>
    </row>
    <row r="17" spans="1:8" s="1" customFormat="1" ht="19.5" customHeight="1">
      <c r="A17" s="7" t="s">
        <v>216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217</v>
      </c>
      <c r="B18" s="6"/>
      <c r="C18" s="11" t="s">
        <v>218</v>
      </c>
      <c r="D18" s="12"/>
      <c r="E18" s="12"/>
      <c r="F18" s="12"/>
      <c r="G18" s="12"/>
      <c r="H18" s="13"/>
    </row>
    <row r="19" spans="1:8" s="1" customFormat="1" ht="19.5" customHeight="1">
      <c r="A19" s="4" t="s">
        <v>219</v>
      </c>
      <c r="B19" s="6"/>
      <c r="C19" s="11" t="s">
        <v>218</v>
      </c>
      <c r="D19" s="12"/>
      <c r="E19" s="12"/>
      <c r="F19" s="12"/>
      <c r="G19" s="12"/>
      <c r="H19" s="13"/>
    </row>
    <row r="20" spans="1:8" s="1" customFormat="1" ht="19.5" customHeight="1">
      <c r="A20" s="4" t="s">
        <v>220</v>
      </c>
      <c r="B20" s="6"/>
      <c r="C20" s="11" t="s">
        <v>221</v>
      </c>
      <c r="D20" s="12"/>
      <c r="E20" s="12"/>
      <c r="F20" s="12"/>
      <c r="G20" s="12"/>
      <c r="H20" s="13"/>
    </row>
    <row r="21" spans="1:8" s="1" customFormat="1" ht="19.5" customHeight="1">
      <c r="A21" s="16" t="s">
        <v>222</v>
      </c>
      <c r="B21" s="3"/>
      <c r="C21" s="3"/>
      <c r="D21" s="3"/>
      <c r="E21" s="3"/>
      <c r="F21" s="3"/>
      <c r="G21" s="3"/>
      <c r="H21" s="3"/>
    </row>
    <row r="22" spans="1:8" s="1" customFormat="1" ht="43.5" customHeight="1">
      <c r="A22" s="17" t="s">
        <v>223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224</v>
      </c>
      <c r="B23" s="8" t="s">
        <v>225</v>
      </c>
      <c r="C23" s="3" t="s">
        <v>226</v>
      </c>
      <c r="D23" s="3"/>
      <c r="E23" s="3"/>
      <c r="F23" s="3"/>
      <c r="G23" s="8" t="s">
        <v>227</v>
      </c>
      <c r="H23" s="8"/>
    </row>
    <row r="24" spans="1:8" s="1" customFormat="1" ht="15" customHeight="1">
      <c r="A24" s="18" t="s">
        <v>228</v>
      </c>
      <c r="B24" s="8" t="s">
        <v>229</v>
      </c>
      <c r="C24" s="9" t="s">
        <v>230</v>
      </c>
      <c r="D24" s="19"/>
      <c r="E24" s="19"/>
      <c r="F24" s="10"/>
      <c r="G24" s="20" t="s">
        <v>231</v>
      </c>
      <c r="H24" s="21"/>
    </row>
    <row r="25" spans="1:8" s="1" customFormat="1" ht="15" customHeight="1">
      <c r="A25" s="18"/>
      <c r="B25" s="8" t="s">
        <v>232</v>
      </c>
      <c r="C25" s="9" t="s">
        <v>233</v>
      </c>
      <c r="D25" s="19"/>
      <c r="E25" s="19"/>
      <c r="F25" s="10"/>
      <c r="G25" s="20" t="s">
        <v>234</v>
      </c>
      <c r="H25" s="21"/>
    </row>
    <row r="26" spans="1:8" s="1" customFormat="1" ht="15" customHeight="1">
      <c r="A26" s="18"/>
      <c r="B26" s="8" t="s">
        <v>235</v>
      </c>
      <c r="C26" s="9" t="s">
        <v>236</v>
      </c>
      <c r="D26" s="19"/>
      <c r="E26" s="19"/>
      <c r="F26" s="10"/>
      <c r="G26" s="20" t="s">
        <v>237</v>
      </c>
      <c r="H26" s="21"/>
    </row>
    <row r="27" spans="1:8" s="1" customFormat="1" ht="15" customHeight="1">
      <c r="A27" s="18"/>
      <c r="B27" s="8" t="s">
        <v>238</v>
      </c>
      <c r="C27" s="9" t="s">
        <v>239</v>
      </c>
      <c r="D27" s="19"/>
      <c r="E27" s="19"/>
      <c r="F27" s="10"/>
      <c r="G27" s="20" t="s">
        <v>240</v>
      </c>
      <c r="H27" s="21"/>
    </row>
    <row r="28" spans="1:8" s="1" customFormat="1" ht="15" customHeight="1">
      <c r="A28" s="18" t="s">
        <v>241</v>
      </c>
      <c r="B28" s="8" t="s">
        <v>241</v>
      </c>
      <c r="C28" s="9" t="s">
        <v>242</v>
      </c>
      <c r="D28" s="19"/>
      <c r="E28" s="19"/>
      <c r="F28" s="10"/>
      <c r="G28" s="20" t="s">
        <v>234</v>
      </c>
      <c r="H28" s="21"/>
    </row>
  </sheetData>
  <sheetProtection formatCells="0" formatColumns="0" formatRows="0" insertColumns="0" insertRows="0" insertHyperlinks="0" deleteColumns="0" deleteRows="0" sort="0" autoFilter="0" pivotTables="0"/>
  <mergeCells count="61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A24:A27"/>
  </mergeCells>
  <printOptions/>
  <pageMargins left="0.7513888888888889" right="0.7513888888888889" top="1" bottom="1" header="0.5" footer="0.5"/>
  <pageSetup fitToHeight="1" fitToWidth="1" horizontalDpi="300" verticalDpi="300" orientation="portrait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3" customWidth="1"/>
    <col min="2" max="2" width="30.281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53" customFormat="1" ht="27.75" customHeight="1">
      <c r="A3" s="58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55" t="s">
        <v>2</v>
      </c>
    </row>
    <row r="4" spans="1:15" s="53" customFormat="1" ht="17.25" customHeight="1">
      <c r="A4" s="60" t="s">
        <v>27</v>
      </c>
      <c r="B4" s="60" t="s">
        <v>28</v>
      </c>
      <c r="C4" s="101" t="s">
        <v>29</v>
      </c>
      <c r="D4" s="68" t="s">
        <v>30</v>
      </c>
      <c r="E4" s="60" t="s">
        <v>31</v>
      </c>
      <c r="F4" s="60"/>
      <c r="G4" s="60"/>
      <c r="H4" s="60"/>
      <c r="I4" s="99" t="s">
        <v>32</v>
      </c>
      <c r="J4" s="99" t="s">
        <v>33</v>
      </c>
      <c r="K4" s="99" t="s">
        <v>34</v>
      </c>
      <c r="L4" s="99" t="s">
        <v>35</v>
      </c>
      <c r="M4" s="99" t="s">
        <v>36</v>
      </c>
      <c r="N4" s="99" t="s">
        <v>37</v>
      </c>
      <c r="O4" s="68" t="s">
        <v>38</v>
      </c>
    </row>
    <row r="5" spans="1:15" s="53" customFormat="1" ht="58.5" customHeight="1">
      <c r="A5" s="60"/>
      <c r="B5" s="60"/>
      <c r="C5" s="102"/>
      <c r="D5" s="68"/>
      <c r="E5" s="68" t="s">
        <v>39</v>
      </c>
      <c r="F5" s="68" t="s">
        <v>40</v>
      </c>
      <c r="G5" s="68" t="s">
        <v>41</v>
      </c>
      <c r="H5" s="68" t="s">
        <v>42</v>
      </c>
      <c r="I5" s="99"/>
      <c r="J5" s="99"/>
      <c r="K5" s="99"/>
      <c r="L5" s="99"/>
      <c r="M5" s="99"/>
      <c r="N5" s="99"/>
      <c r="O5" s="68"/>
    </row>
    <row r="6" spans="1:15" s="53" customFormat="1" ht="21" customHeight="1">
      <c r="A6" s="78" t="s">
        <v>43</v>
      </c>
      <c r="B6" s="78" t="s">
        <v>43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53" customFormat="1" ht="27" customHeight="1">
      <c r="A7" s="62"/>
      <c r="B7" s="103" t="s">
        <v>29</v>
      </c>
      <c r="C7" s="73">
        <v>140.777178</v>
      </c>
      <c r="D7" s="73"/>
      <c r="E7" s="73">
        <v>117.3305</v>
      </c>
      <c r="F7" s="73">
        <v>117.3305</v>
      </c>
      <c r="G7" s="63"/>
      <c r="H7" s="63"/>
      <c r="I7" s="73"/>
      <c r="J7" s="73"/>
      <c r="K7" s="73"/>
      <c r="L7" s="73"/>
      <c r="M7" s="73"/>
      <c r="N7" s="73">
        <v>23.446678</v>
      </c>
      <c r="O7" s="73"/>
    </row>
    <row r="8" spans="1:15" s="53" customFormat="1" ht="27" customHeight="1">
      <c r="A8" s="62" t="s">
        <v>44</v>
      </c>
      <c r="B8" s="103" t="s">
        <v>45</v>
      </c>
      <c r="C8" s="73">
        <v>130.363678</v>
      </c>
      <c r="D8" s="73"/>
      <c r="E8" s="73">
        <v>106.917</v>
      </c>
      <c r="F8" s="73">
        <v>106.917</v>
      </c>
      <c r="G8" s="63"/>
      <c r="H8" s="63"/>
      <c r="I8" s="73"/>
      <c r="J8" s="73"/>
      <c r="K8" s="73"/>
      <c r="L8" s="73"/>
      <c r="M8" s="73"/>
      <c r="N8" s="73">
        <v>23.446678</v>
      </c>
      <c r="O8" s="73"/>
    </row>
    <row r="9" spans="1:15" s="53" customFormat="1" ht="27" customHeight="1">
      <c r="A9" s="62" t="s">
        <v>46</v>
      </c>
      <c r="B9" s="103" t="s">
        <v>47</v>
      </c>
      <c r="C9" s="73">
        <v>130.363678</v>
      </c>
      <c r="D9" s="73"/>
      <c r="E9" s="73">
        <v>106.917</v>
      </c>
      <c r="F9" s="73">
        <v>106.917</v>
      </c>
      <c r="G9" s="63"/>
      <c r="H9" s="63"/>
      <c r="I9" s="73"/>
      <c r="J9" s="73"/>
      <c r="K9" s="73"/>
      <c r="L9" s="73"/>
      <c r="M9" s="73"/>
      <c r="N9" s="73">
        <v>23.446678</v>
      </c>
      <c r="O9" s="73"/>
    </row>
    <row r="10" spans="1:15" s="53" customFormat="1" ht="27" customHeight="1">
      <c r="A10" s="62" t="s">
        <v>48</v>
      </c>
      <c r="B10" s="103" t="s">
        <v>49</v>
      </c>
      <c r="C10" s="73">
        <v>60.917</v>
      </c>
      <c r="D10" s="73"/>
      <c r="E10" s="73">
        <v>60.917</v>
      </c>
      <c r="F10" s="73">
        <v>60.917</v>
      </c>
      <c r="G10" s="63"/>
      <c r="H10" s="63"/>
      <c r="I10" s="73"/>
      <c r="J10" s="73"/>
      <c r="K10" s="73"/>
      <c r="L10" s="73"/>
      <c r="M10" s="73"/>
      <c r="N10" s="73"/>
      <c r="O10" s="73"/>
    </row>
    <row r="11" spans="1:15" s="53" customFormat="1" ht="27" customHeight="1">
      <c r="A11" s="62" t="s">
        <v>50</v>
      </c>
      <c r="B11" s="103" t="s">
        <v>51</v>
      </c>
      <c r="C11" s="73">
        <v>69.446678</v>
      </c>
      <c r="D11" s="73"/>
      <c r="E11" s="73">
        <v>46</v>
      </c>
      <c r="F11" s="73">
        <v>46</v>
      </c>
      <c r="G11" s="63"/>
      <c r="H11" s="63"/>
      <c r="I11" s="73"/>
      <c r="J11" s="73"/>
      <c r="K11" s="73"/>
      <c r="L11" s="73"/>
      <c r="M11" s="73"/>
      <c r="N11" s="73">
        <v>23.446678</v>
      </c>
      <c r="O11" s="73"/>
    </row>
    <row r="12" spans="1:15" s="53" customFormat="1" ht="27" customHeight="1">
      <c r="A12" s="62" t="s">
        <v>52</v>
      </c>
      <c r="B12" s="103" t="s">
        <v>53</v>
      </c>
      <c r="C12" s="73">
        <v>7.4374</v>
      </c>
      <c r="D12" s="73"/>
      <c r="E12" s="73">
        <v>7.4374</v>
      </c>
      <c r="F12" s="73">
        <v>7.4374</v>
      </c>
      <c r="G12" s="63"/>
      <c r="H12" s="63"/>
      <c r="I12" s="73"/>
      <c r="J12" s="73"/>
      <c r="K12" s="73"/>
      <c r="L12" s="73"/>
      <c r="M12" s="73"/>
      <c r="N12" s="73"/>
      <c r="O12" s="73"/>
    </row>
    <row r="13" spans="1:15" s="53" customFormat="1" ht="27" customHeight="1">
      <c r="A13" s="62" t="s">
        <v>54</v>
      </c>
      <c r="B13" s="103" t="s">
        <v>55</v>
      </c>
      <c r="C13" s="73">
        <v>7.4374</v>
      </c>
      <c r="D13" s="73"/>
      <c r="E13" s="73">
        <v>7.4374</v>
      </c>
      <c r="F13" s="73">
        <v>7.4374</v>
      </c>
      <c r="G13" s="63"/>
      <c r="H13" s="63"/>
      <c r="I13" s="73"/>
      <c r="J13" s="73"/>
      <c r="K13" s="73"/>
      <c r="L13" s="73"/>
      <c r="M13" s="73"/>
      <c r="N13" s="73"/>
      <c r="O13" s="73"/>
    </row>
    <row r="14" spans="1:15" s="53" customFormat="1" ht="27" customHeight="1">
      <c r="A14" s="62" t="s">
        <v>56</v>
      </c>
      <c r="B14" s="103" t="s">
        <v>57</v>
      </c>
      <c r="C14" s="73">
        <v>7.4374</v>
      </c>
      <c r="D14" s="73"/>
      <c r="E14" s="73">
        <v>7.4374</v>
      </c>
      <c r="F14" s="73">
        <v>7.4374</v>
      </c>
      <c r="G14" s="63"/>
      <c r="H14" s="63"/>
      <c r="I14" s="73"/>
      <c r="J14" s="73"/>
      <c r="K14" s="73"/>
      <c r="L14" s="73"/>
      <c r="M14" s="73"/>
      <c r="N14" s="73"/>
      <c r="O14" s="73"/>
    </row>
    <row r="15" spans="1:15" s="53" customFormat="1" ht="27" customHeight="1">
      <c r="A15" s="62" t="s">
        <v>58</v>
      </c>
      <c r="B15" s="103" t="s">
        <v>59</v>
      </c>
      <c r="C15" s="73">
        <v>2.9761</v>
      </c>
      <c r="D15" s="73"/>
      <c r="E15" s="73">
        <v>2.9761</v>
      </c>
      <c r="F15" s="73">
        <v>2.9761</v>
      </c>
      <c r="G15" s="63"/>
      <c r="H15" s="63"/>
      <c r="I15" s="73"/>
      <c r="J15" s="73"/>
      <c r="K15" s="73"/>
      <c r="L15" s="73"/>
      <c r="M15" s="73"/>
      <c r="N15" s="73"/>
      <c r="O15" s="73"/>
    </row>
    <row r="16" spans="1:15" s="53" customFormat="1" ht="27" customHeight="1">
      <c r="A16" s="62" t="s">
        <v>60</v>
      </c>
      <c r="B16" s="103" t="s">
        <v>61</v>
      </c>
      <c r="C16" s="73">
        <v>2.9761</v>
      </c>
      <c r="D16" s="73"/>
      <c r="E16" s="73">
        <v>2.9761</v>
      </c>
      <c r="F16" s="73">
        <v>2.9761</v>
      </c>
      <c r="G16" s="63"/>
      <c r="H16" s="63"/>
      <c r="I16" s="73"/>
      <c r="J16" s="73"/>
      <c r="K16" s="73"/>
      <c r="L16" s="73"/>
      <c r="M16" s="73"/>
      <c r="N16" s="73"/>
      <c r="O16" s="73"/>
    </row>
    <row r="17" spans="1:15" s="53" customFormat="1" ht="27" customHeight="1">
      <c r="A17" s="62" t="s">
        <v>62</v>
      </c>
      <c r="B17" s="103" t="s">
        <v>63</v>
      </c>
      <c r="C17" s="73">
        <v>2.9761</v>
      </c>
      <c r="D17" s="73"/>
      <c r="E17" s="73">
        <v>2.9761</v>
      </c>
      <c r="F17" s="73">
        <v>2.9761</v>
      </c>
      <c r="G17" s="63"/>
      <c r="H17" s="63"/>
      <c r="I17" s="73"/>
      <c r="J17" s="73"/>
      <c r="K17" s="73"/>
      <c r="L17" s="73"/>
      <c r="M17" s="73"/>
      <c r="N17" s="73"/>
      <c r="O17" s="73"/>
    </row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  <row r="68" s="53" customFormat="1" ht="15"/>
    <row r="69" s="53" customFormat="1" ht="15"/>
    <row r="70" s="53" customFormat="1" ht="15"/>
    <row r="71" s="53" customFormat="1" ht="15"/>
    <row r="72" s="53" customFormat="1" ht="15"/>
    <row r="73" s="53" customFormat="1" ht="15"/>
    <row r="74" s="53" customFormat="1" ht="15"/>
    <row r="75" s="53" customFormat="1" ht="15"/>
    <row r="76" s="53" customFormat="1" ht="15"/>
    <row r="77" s="53" customFormat="1" ht="15"/>
    <row r="78" s="53" customFormat="1" ht="15"/>
    <row r="79" s="53" customFormat="1" ht="15"/>
    <row r="80" s="53" customFormat="1" ht="15"/>
    <row r="81" s="53" customFormat="1" ht="15"/>
    <row r="82" s="53" customFormat="1" ht="15"/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  <row r="94" s="53" customFormat="1" ht="15"/>
    <row r="95" s="53" customFormat="1" ht="15"/>
    <row r="96" s="53" customFormat="1" ht="15"/>
    <row r="97" s="53" customFormat="1" ht="15"/>
    <row r="98" s="53" customFormat="1" ht="15"/>
    <row r="99" s="53" customFormat="1" ht="15"/>
    <row r="100" s="53" customFormat="1" ht="15"/>
    <row r="101" s="53" customFormat="1" ht="15"/>
    <row r="102" s="53" customFormat="1" ht="15"/>
    <row r="103" s="53" customFormat="1" ht="15"/>
    <row r="104" s="53" customFormat="1" ht="15"/>
    <row r="105" s="53" customFormat="1" ht="15"/>
    <row r="106" s="53" customFormat="1" ht="15"/>
    <row r="107" s="53" customFormat="1" ht="15"/>
    <row r="108" s="53" customFormat="1" ht="15"/>
    <row r="109" s="53" customFormat="1" ht="15"/>
    <row r="110" s="53" customFormat="1" ht="15"/>
    <row r="111" s="53" customFormat="1" ht="15"/>
    <row r="112" s="53" customFormat="1" ht="15"/>
    <row r="113" s="53" customFormat="1" ht="15"/>
    <row r="114" s="53" customFormat="1" ht="15"/>
    <row r="115" s="53" customFormat="1" ht="15"/>
    <row r="116" s="53" customFormat="1" ht="15"/>
    <row r="117" s="53" customFormat="1" ht="15"/>
    <row r="118" s="53" customFormat="1" ht="15"/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  <row r="241" s="5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1.8515625" style="53" customWidth="1"/>
    <col min="2" max="2" width="46.421875" style="53" customWidth="1"/>
    <col min="3" max="5" width="29.71093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64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65</v>
      </c>
      <c r="B3" s="59"/>
      <c r="C3" s="59"/>
      <c r="D3" s="59"/>
      <c r="E3" s="85" t="s">
        <v>2</v>
      </c>
      <c r="F3" s="54"/>
      <c r="G3" s="54"/>
    </row>
    <row r="4" spans="1:7" s="53" customFormat="1" ht="21" customHeight="1">
      <c r="A4" s="60" t="s">
        <v>66</v>
      </c>
      <c r="B4" s="60"/>
      <c r="C4" s="99" t="s">
        <v>29</v>
      </c>
      <c r="D4" s="75" t="s">
        <v>67</v>
      </c>
      <c r="E4" s="60" t="s">
        <v>68</v>
      </c>
      <c r="F4" s="54"/>
      <c r="G4" s="54"/>
    </row>
    <row r="5" spans="1:7" s="53" customFormat="1" ht="21" customHeight="1">
      <c r="A5" s="60" t="s">
        <v>69</v>
      </c>
      <c r="B5" s="60" t="s">
        <v>70</v>
      </c>
      <c r="C5" s="99"/>
      <c r="D5" s="75"/>
      <c r="E5" s="60"/>
      <c r="F5" s="54"/>
      <c r="G5" s="54"/>
    </row>
    <row r="6" spans="1:7" s="53" customFormat="1" ht="21" customHeight="1">
      <c r="A6" s="77" t="s">
        <v>43</v>
      </c>
      <c r="B6" s="77" t="s">
        <v>43</v>
      </c>
      <c r="C6" s="77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7" customHeight="1">
      <c r="A7" s="63"/>
      <c r="B7" s="63" t="s">
        <v>29</v>
      </c>
      <c r="C7" s="63">
        <v>140.777178</v>
      </c>
      <c r="D7" s="63">
        <v>71.3305</v>
      </c>
      <c r="E7" s="63">
        <v>69.446678</v>
      </c>
      <c r="F7" s="54"/>
      <c r="G7" s="54"/>
    </row>
    <row r="8" spans="1:5" s="53" customFormat="1" ht="27" customHeight="1">
      <c r="A8" s="63" t="s">
        <v>44</v>
      </c>
      <c r="B8" s="63" t="s">
        <v>45</v>
      </c>
      <c r="C8" s="63">
        <v>130.363678</v>
      </c>
      <c r="D8" s="63">
        <v>60.917</v>
      </c>
      <c r="E8" s="63">
        <v>69.446678</v>
      </c>
    </row>
    <row r="9" spans="1:5" s="53" customFormat="1" ht="27" customHeight="1">
      <c r="A9" s="63" t="s">
        <v>46</v>
      </c>
      <c r="B9" s="63" t="s">
        <v>47</v>
      </c>
      <c r="C9" s="63">
        <v>130.363678</v>
      </c>
      <c r="D9" s="63">
        <v>60.917</v>
      </c>
      <c r="E9" s="63">
        <v>69.446678</v>
      </c>
    </row>
    <row r="10" spans="1:5" s="53" customFormat="1" ht="27" customHeight="1">
      <c r="A10" s="63" t="s">
        <v>48</v>
      </c>
      <c r="B10" s="63" t="s">
        <v>49</v>
      </c>
      <c r="C10" s="63">
        <v>60.917</v>
      </c>
      <c r="D10" s="63">
        <v>60.917</v>
      </c>
      <c r="E10" s="63"/>
    </row>
    <row r="11" spans="1:5" s="53" customFormat="1" ht="27" customHeight="1">
      <c r="A11" s="63" t="s">
        <v>50</v>
      </c>
      <c r="B11" s="63" t="s">
        <v>51</v>
      </c>
      <c r="C11" s="63">
        <v>69.446678</v>
      </c>
      <c r="D11" s="63"/>
      <c r="E11" s="63">
        <v>69.446678</v>
      </c>
    </row>
    <row r="12" spans="1:5" s="53" customFormat="1" ht="27" customHeight="1">
      <c r="A12" s="63" t="s">
        <v>52</v>
      </c>
      <c r="B12" s="63" t="s">
        <v>53</v>
      </c>
      <c r="C12" s="63">
        <v>7.4374</v>
      </c>
      <c r="D12" s="63">
        <v>7.4374</v>
      </c>
      <c r="E12" s="63"/>
    </row>
    <row r="13" spans="1:5" s="53" customFormat="1" ht="27" customHeight="1">
      <c r="A13" s="63" t="s">
        <v>54</v>
      </c>
      <c r="B13" s="63" t="s">
        <v>55</v>
      </c>
      <c r="C13" s="63">
        <v>7.4374</v>
      </c>
      <c r="D13" s="63">
        <v>7.4374</v>
      </c>
      <c r="E13" s="63"/>
    </row>
    <row r="14" spans="1:5" s="53" customFormat="1" ht="27" customHeight="1">
      <c r="A14" s="63" t="s">
        <v>56</v>
      </c>
      <c r="B14" s="63" t="s">
        <v>57</v>
      </c>
      <c r="C14" s="63">
        <v>7.4374</v>
      </c>
      <c r="D14" s="63">
        <v>7.4374</v>
      </c>
      <c r="E14" s="63"/>
    </row>
    <row r="15" spans="1:5" s="53" customFormat="1" ht="27" customHeight="1">
      <c r="A15" s="63" t="s">
        <v>58</v>
      </c>
      <c r="B15" s="63" t="s">
        <v>59</v>
      </c>
      <c r="C15" s="63">
        <v>2.9761</v>
      </c>
      <c r="D15" s="63">
        <v>2.9761</v>
      </c>
      <c r="E15" s="63"/>
    </row>
    <row r="16" spans="1:5" s="53" customFormat="1" ht="27" customHeight="1">
      <c r="A16" s="63" t="s">
        <v>60</v>
      </c>
      <c r="B16" s="63" t="s">
        <v>61</v>
      </c>
      <c r="C16" s="63">
        <v>2.9761</v>
      </c>
      <c r="D16" s="63">
        <v>2.9761</v>
      </c>
      <c r="E16" s="63"/>
    </row>
    <row r="17" spans="1:5" s="53" customFormat="1" ht="27" customHeight="1">
      <c r="A17" s="63" t="s">
        <v>62</v>
      </c>
      <c r="B17" s="63" t="s">
        <v>63</v>
      </c>
      <c r="C17" s="63">
        <v>2.9761</v>
      </c>
      <c r="D17" s="63">
        <v>2.9761</v>
      </c>
      <c r="E17" s="63"/>
    </row>
    <row r="18" spans="1:5" s="53" customFormat="1" ht="21" customHeight="1">
      <c r="A18" s="94"/>
      <c r="B18" s="94"/>
      <c r="C18" s="94"/>
      <c r="D18" s="94"/>
      <c r="E18" s="94"/>
    </row>
    <row r="19" s="53" customFormat="1" ht="21" customHeight="1"/>
    <row r="20" s="53" customFormat="1" ht="21" customHeight="1">
      <c r="C20" s="97"/>
    </row>
    <row r="21" s="53" customFormat="1" ht="21" customHeight="1">
      <c r="E21" s="97"/>
    </row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C1" sqref="C1:C65536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7.2812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0"/>
      <c r="C1" s="54"/>
      <c r="D1" s="54"/>
      <c r="E1" s="54"/>
      <c r="F1" s="81"/>
      <c r="G1" s="59"/>
    </row>
    <row r="2" spans="1:7" s="53" customFormat="1" ht="29.25" customHeight="1">
      <c r="A2" s="82" t="s">
        <v>71</v>
      </c>
      <c r="B2" s="83"/>
      <c r="C2" s="82"/>
      <c r="D2" s="82"/>
      <c r="E2" s="82"/>
      <c r="F2" s="82"/>
      <c r="G2" s="59"/>
    </row>
    <row r="3" spans="1:7" s="53" customFormat="1" ht="17.25" customHeight="1">
      <c r="A3" s="65" t="s">
        <v>26</v>
      </c>
      <c r="B3" s="84"/>
      <c r="C3" s="59"/>
      <c r="D3" s="59"/>
      <c r="E3" s="59"/>
      <c r="F3" s="55"/>
      <c r="G3" s="85" t="s">
        <v>2</v>
      </c>
    </row>
    <row r="4" spans="1:7" s="53" customFormat="1" ht="17.25" customHeight="1">
      <c r="A4" s="60" t="s">
        <v>3</v>
      </c>
      <c r="B4" s="60"/>
      <c r="C4" s="60" t="s">
        <v>72</v>
      </c>
      <c r="D4" s="60"/>
      <c r="E4" s="60"/>
      <c r="F4" s="60"/>
      <c r="G4" s="60"/>
    </row>
    <row r="5" spans="1:7" s="53" customFormat="1" ht="17.25" customHeight="1">
      <c r="A5" s="60" t="s">
        <v>5</v>
      </c>
      <c r="B5" s="86" t="s">
        <v>6</v>
      </c>
      <c r="C5" s="76" t="s">
        <v>7</v>
      </c>
      <c r="D5" s="76" t="s">
        <v>29</v>
      </c>
      <c r="E5" s="76" t="s">
        <v>73</v>
      </c>
      <c r="F5" s="76" t="s">
        <v>74</v>
      </c>
      <c r="G5" s="87" t="s">
        <v>75</v>
      </c>
    </row>
    <row r="6" spans="1:7" s="53" customFormat="1" ht="17.25" customHeight="1">
      <c r="A6" s="88" t="s">
        <v>8</v>
      </c>
      <c r="B6" s="63">
        <v>117.3305</v>
      </c>
      <c r="C6" s="63" t="s">
        <v>76</v>
      </c>
      <c r="D6" s="89" t="str">
        <f>IF(ISBLANK('项目支出绩效目标表'!B6)," ",'项目支出绩效目标表'!B6)</f>
        <v> </v>
      </c>
      <c r="E6" s="89" t="str">
        <f>IF(ISBLANK('项目支出绩效目标表'!C6)," ",'项目支出绩效目标表'!C6)</f>
        <v>当年项目</v>
      </c>
      <c r="F6" s="89" t="str">
        <f>IF(ISBLANK('项目支出绩效目标表'!D6)," ",'项目支出绩效目标表'!D6)</f>
        <v> </v>
      </c>
      <c r="G6" s="90" t="str">
        <f>IF(ISBLANK('项目支出绩效目标表'!E6)," ",'项目支出绩效目标表'!E6)</f>
        <v>资金用途：</v>
      </c>
    </row>
    <row r="7" spans="1:7" s="53" customFormat="1" ht="17.25" customHeight="1">
      <c r="A7" s="88" t="s">
        <v>77</v>
      </c>
      <c r="B7" s="63">
        <v>117.3305</v>
      </c>
      <c r="C7" s="91" t="str">
        <f>IF(ISBLANK('项目支出绩效目标表'!A7)," ",'项目支出绩效目标表'!A7)</f>
        <v>开始日期：</v>
      </c>
      <c r="D7" s="91" t="str">
        <f>IF(ISBLANK('项目支出绩效目标表'!B7)," ",'项目支出绩效目标表'!B7)</f>
        <v> </v>
      </c>
      <c r="E7" s="89" t="str">
        <f>IF(ISBLANK('项目支出绩效目标表'!C7)," ",'项目支出绩效目标表'!C7)</f>
        <v>2022-01-01</v>
      </c>
      <c r="F7" s="89" t="str">
        <f>IF(ISBLANK('项目支出绩效目标表'!D7)," ",'项目支出绩效目标表'!D7)</f>
        <v> </v>
      </c>
      <c r="G7" s="90"/>
    </row>
    <row r="8" spans="1:7" s="53" customFormat="1" ht="17.25" customHeight="1">
      <c r="A8" s="88" t="s">
        <v>78</v>
      </c>
      <c r="B8" s="63"/>
      <c r="C8" s="91" t="str">
        <f>IF(ISBLANK('项目支出绩效目标表'!A8)," ",'项目支出绩效目标表'!A8)</f>
        <v>项目负责人：</v>
      </c>
      <c r="D8" s="89" t="str">
        <f>IF(ISBLANK('项目支出绩效目标表'!B8)," ",'项目支出绩效目标表'!B8)</f>
        <v> </v>
      </c>
      <c r="E8" s="89" t="str">
        <f>IF(ISBLANK('项目支出绩效目标表'!C8)," ",'项目支出绩效目标表'!C8)</f>
        <v>黄振华</v>
      </c>
      <c r="F8" s="89" t="str">
        <f>IF(ISBLANK('项目支出绩效目标表'!D8)," ",'项目支出绩效目标表'!D8)</f>
        <v> </v>
      </c>
      <c r="G8" s="90"/>
    </row>
    <row r="9" spans="1:7" s="53" customFormat="1" ht="17.25" customHeight="1">
      <c r="A9" s="88" t="s">
        <v>79</v>
      </c>
      <c r="B9" s="73"/>
      <c r="C9" s="91" t="str">
        <f>IF(ISBLANK('项目支出绩效目标表'!A9)," ",'项目支出绩效目标表'!A9)</f>
        <v>联系电话：</v>
      </c>
      <c r="D9" s="89" t="str">
        <f>IF(ISBLANK('项目支出绩效目标表'!B9)," ",'项目支出绩效目标表'!B9)</f>
        <v> </v>
      </c>
      <c r="E9" s="89" t="str">
        <f>IF(ISBLANK('项目支出绩效目标表'!C9)," ",'项目支出绩效目标表'!C9)</f>
        <v>13979725899</v>
      </c>
      <c r="F9" s="89" t="str">
        <f>IF(ISBLANK('项目支出绩效目标表'!D9)," ",'项目支出绩效目标表'!D9)</f>
        <v> </v>
      </c>
      <c r="G9" s="90"/>
    </row>
    <row r="10" spans="1:7" s="53" customFormat="1" ht="17.25" customHeight="1">
      <c r="A10" s="88"/>
      <c r="B10" s="92"/>
      <c r="C10" s="91" t="str">
        <f>IF(ISBLANK('项目支出绩效目标表'!A10)," ",'项目支出绩效目标表'!A10)</f>
        <v>项目总金额：</v>
      </c>
      <c r="D10" s="89" t="str">
        <f>IF(ISBLANK('项目支出绩效目标表'!B10)," ",'项目支出绩效目标表'!B10)</f>
        <v> </v>
      </c>
      <c r="E10" s="89" t="str">
        <f>IF(ISBLANK('项目支出绩效目标表'!C10)," ",'项目支出绩效目标表'!C10)</f>
        <v>46</v>
      </c>
      <c r="F10" s="89" t="str">
        <f>IF(ISBLANK('项目支出绩效目标表'!D10)," ",'项目支出绩效目标表'!D10)</f>
        <v> </v>
      </c>
      <c r="G10" s="90"/>
    </row>
    <row r="11" spans="1:7" s="53" customFormat="1" ht="17.25" customHeight="1">
      <c r="A11" s="88"/>
      <c r="B11" s="92"/>
      <c r="C11" s="91" t="str">
        <f>IF(ISBLANK('项目支出绩效目标表'!A11)," ",'项目支出绩效目标表'!A11)</f>
        <v>基本情况</v>
      </c>
      <c r="D11" s="89" t="str">
        <f>IF(ISBLANK('项目支出绩效目标表'!B11)," ",'项目支出绩效目标表'!B11)</f>
        <v> </v>
      </c>
      <c r="E11" s="89" t="str">
        <f>IF(ISBLANK('项目支出绩效目标表'!C11)," ",'项目支出绩效目标表'!C11)</f>
        <v> </v>
      </c>
      <c r="F11" s="89" t="str">
        <f>IF(ISBLANK('项目支出绩效目标表'!D11)," ",'项目支出绩效目标表'!D11)</f>
        <v> </v>
      </c>
      <c r="G11" s="90"/>
    </row>
    <row r="12" spans="1:7" s="53" customFormat="1" ht="17.25" customHeight="1">
      <c r="A12" s="88"/>
      <c r="B12" s="92"/>
      <c r="C12" s="91" t="str">
        <f>IF(ISBLANK('项目支出绩效目标表'!A12)," ",'项目支出绩效目标表'!A12)</f>
        <v>立项必要性：</v>
      </c>
      <c r="D12" s="89" t="str">
        <f>IF(ISBLANK('项目支出绩效目标表'!B12)," ",'项目支出绩效目标表'!B12)</f>
        <v> </v>
      </c>
      <c r="E12" s="93" t="str">
        <f>IF(ISBLANK('项目支出绩效目标表'!C12)," ",'项目支出绩效目标表'!C12)</f>
        <v>安排全区直机关党建经费46万元，用于开展全区党的建设各项工作，保障单位开展各类党的学习教育培训活动，落实全面从严治党要求，加强基层党组织和党员队伍建设，推进党内基层民主建设等，不断提高我区党建工作科学化水平。</v>
      </c>
      <c r="F12" s="89" t="str">
        <f>IF(ISBLANK('项目支出绩效目标表'!D12)," ",'项目支出绩效目标表'!D12)</f>
        <v> </v>
      </c>
      <c r="G12" s="90"/>
    </row>
    <row r="13" spans="1:7" s="53" customFormat="1" ht="17.25" customHeight="1">
      <c r="A13" s="88"/>
      <c r="B13" s="92"/>
      <c r="C13" s="91" t="str">
        <f>IF(ISBLANK('项目支出绩效目标表'!A13)," ",'项目支出绩效目标表'!A13)</f>
        <v>实施可行性：</v>
      </c>
      <c r="D13" s="89" t="str">
        <f>IF(ISBLANK('项目支出绩效目标表'!B13)," ",'项目支出绩效目标表'!B13)</f>
        <v> </v>
      </c>
      <c r="E13" s="93" t="str">
        <f>IF(ISBLANK('项目支出绩效目标表'!C13)," ",'项目支出绩效目标表'!C13)</f>
        <v>区直工委是区委工作部门，承担全区区直机关落实党建工作责任制、全面从严治党、全面深化党的建设制度改革，推进党的思想、组织、作风、制度和反腐倡廉建设，提高党的建设科学化水平的重要任务。</v>
      </c>
      <c r="F13" s="89" t="str">
        <f>IF(ISBLANK('项目支出绩效目标表'!D13)," ",'项目支出绩效目标表'!D13)</f>
        <v> </v>
      </c>
      <c r="G13" s="90"/>
    </row>
    <row r="14" spans="1:7" s="53" customFormat="1" ht="17.25" customHeight="1">
      <c r="A14" s="88"/>
      <c r="B14" s="92"/>
      <c r="C14" s="91" t="str">
        <f>IF(ISBLANK('项目支出绩效目标表'!A14)," ",'项目支出绩效目标表'!A14)</f>
        <v>项目实施内容：</v>
      </c>
      <c r="D14" s="89" t="str">
        <f>IF(ISBLANK('项目支出绩效目标表'!B14)," ",'项目支出绩效目标表'!B14)</f>
        <v> </v>
      </c>
      <c r="E14" s="93" t="str">
        <f>IF(ISBLANK('项目支出绩效目标表'!C14)," ",'项目支出绩效目标表'!C14)</f>
        <v>子项目1：基层党组织书记年度述职会议，子项目2：支部书记培训班，子项目3：党务干部培训班，子项目4：党员轮训班，子项目5：开展党员活动</v>
      </c>
      <c r="F14" s="89" t="str">
        <f>IF(ISBLANK('项目支出绩效目标表'!D14)," ",'项目支出绩效目标表'!D14)</f>
        <v> </v>
      </c>
      <c r="G14" s="90"/>
    </row>
    <row r="15" spans="1:7" s="53" customFormat="1" ht="17.25" customHeight="1">
      <c r="A15" s="88"/>
      <c r="B15" s="92"/>
      <c r="C15" s="91" t="str">
        <f>IF(ISBLANK('项目支出绩效目标表'!A15)," ",'项目支出绩效目标表'!A15)</f>
        <v>中长期目标：</v>
      </c>
      <c r="D15" s="89" t="str">
        <f>IF(ISBLANK('项目支出绩效目标表'!B15)," ",'项目支出绩效目标表'!B15)</f>
        <v> </v>
      </c>
      <c r="E15" s="93" t="str">
        <f>IF(ISBLANK('项目支出绩效目标表'!C15)," ",'项目支出绩效目标表'!C15)</f>
        <v>认真履行抓党建工作的基本职能，不断强化责任、创新方法，主动抓好执行落实</v>
      </c>
      <c r="F15" s="89" t="str">
        <f>IF(ISBLANK('项目支出绩效目标表'!D15)," ",'项目支出绩效目标表'!D15)</f>
        <v> </v>
      </c>
      <c r="G15" s="90"/>
    </row>
    <row r="16" spans="1:7" s="53" customFormat="1" ht="17.25" customHeight="1">
      <c r="A16" s="88"/>
      <c r="B16" s="92"/>
      <c r="C16" s="91" t="str">
        <f>IF(ISBLANK('项目支出绩效目标表'!A16)," ",'项目支出绩效目标表'!A16)</f>
        <v>年度绩效目标：</v>
      </c>
      <c r="D16" s="89" t="str">
        <f>IF(ISBLANK('项目支出绩效目标表'!B16)," ",'项目支出绩效目标表'!B16)</f>
        <v> </v>
      </c>
      <c r="E16" s="93" t="str">
        <f>IF(ISBLANK('项目支出绩效目标表'!C16)," ",'项目支出绩效目标表'!C16)</f>
        <v>进一步落实党建工作责任制，努力提高党建工作科学化水平。</v>
      </c>
      <c r="F16" s="89" t="str">
        <f>IF(ISBLANK('项目支出绩效目标表'!D16)," ",'项目支出绩效目标表'!D16)</f>
        <v> </v>
      </c>
      <c r="G16" s="90"/>
    </row>
    <row r="17" spans="1:7" s="53" customFormat="1" ht="17.25" customHeight="1">
      <c r="A17" s="90"/>
      <c r="B17" s="92"/>
      <c r="C17" s="91" t="str">
        <f>IF(ISBLANK('项目支出绩效目标表'!A17)," ",'项目支出绩效目标表'!A17)</f>
        <v>立项依据</v>
      </c>
      <c r="D17" s="89" t="str">
        <f>IF(ISBLANK('项目支出绩效目标表'!B17)," ",'项目支出绩效目标表'!B17)</f>
        <v> </v>
      </c>
      <c r="E17" s="93" t="str">
        <f>IF(ISBLANK('项目支出绩效目标表'!C17)," ",'项目支出绩效目标表'!C17)</f>
        <v> </v>
      </c>
      <c r="F17" s="89" t="str">
        <f>IF(ISBLANK('项目支出绩效目标表'!D17)," ",'项目支出绩效目标表'!D17)</f>
        <v> </v>
      </c>
      <c r="G17" s="90"/>
    </row>
    <row r="18" spans="1:7" s="53" customFormat="1" ht="17.25" customHeight="1">
      <c r="A18" s="88"/>
      <c r="B18" s="92"/>
      <c r="C18" s="91" t="str">
        <f>IF(ISBLANK('项目支出绩效目标表'!A18)," ",'项目支出绩效目标表'!A18)</f>
        <v>政策依据：</v>
      </c>
      <c r="D18" s="89" t="str">
        <f>IF(ISBLANK('项目支出绩效目标表'!B18)," ",'项目支出绩效目标表'!B18)</f>
        <v> </v>
      </c>
      <c r="E18" s="93" t="str">
        <f>IF(ISBLANK('项目支出绩效目标表'!C18)," ",'项目支出绩效目标表'!C18)</f>
        <v>《中共赣州市委关于加强和改进机关党建工作的实施意见》（赣市发﹝2017﹞12号）文件</v>
      </c>
      <c r="F18" s="89" t="str">
        <f>IF(ISBLANK('项目支出绩效目标表'!D18)," ",'项目支出绩效目标表'!D18)</f>
        <v> </v>
      </c>
      <c r="G18" s="90"/>
    </row>
    <row r="19" spans="1:7" s="53" customFormat="1" ht="17.25" customHeight="1">
      <c r="A19" s="88"/>
      <c r="B19" s="92"/>
      <c r="C19" s="91" t="str">
        <f>IF(ISBLANK('项目支出绩效目标表'!A19)," ",'项目支出绩效目标表'!A19)</f>
        <v>其他依据：</v>
      </c>
      <c r="D19" s="89" t="str">
        <f>IF(ISBLANK('项目支出绩效目标表'!B19)," ",'项目支出绩效目标表'!B19)</f>
        <v> </v>
      </c>
      <c r="E19" s="93" t="str">
        <f>IF(ISBLANK('项目支出绩效目标表'!C19)," ",'项目支出绩效目标表'!C19)</f>
        <v>《中共赣州市委关于加强和改进机关党建工作的实施意见》（赣市发﹝2017﹞12号）文件</v>
      </c>
      <c r="F19" s="89" t="str">
        <f>IF(ISBLANK('项目支出绩效目标表'!D19)," ",'项目支出绩效目标表'!D19)</f>
        <v> </v>
      </c>
      <c r="G19" s="90"/>
    </row>
    <row r="20" spans="1:7" s="53" customFormat="1" ht="17.25" customHeight="1">
      <c r="A20" s="88"/>
      <c r="B20" s="92"/>
      <c r="C20" s="91" t="str">
        <f>IF(ISBLANK('项目支出绩效目标表'!A20)," ",'项目支出绩效目标表'!A20)</f>
        <v>需要说明的其他问题：</v>
      </c>
      <c r="D20" s="89" t="str">
        <f>IF(ISBLANK('项目支出绩效目标表'!B20)," ",'项目支出绩效目标表'!B20)</f>
        <v> </v>
      </c>
      <c r="E20" s="93" t="str">
        <f>IF(ISBLANK('项目支出绩效目标表'!C20)," ",'项目支出绩效目标表'!C20)</f>
        <v>无</v>
      </c>
      <c r="F20" s="89" t="str">
        <f>IF(ISBLANK('项目支出绩效目标表'!D20)," ",'项目支出绩效目标表'!D20)</f>
        <v> </v>
      </c>
      <c r="G20" s="90"/>
    </row>
    <row r="21" spans="1:7" s="53" customFormat="1" ht="17.25" customHeight="1">
      <c r="A21" s="88"/>
      <c r="B21" s="92"/>
      <c r="C21" s="91" t="str">
        <f>IF(ISBLANK('项目支出绩效目标表'!A21)," ",'项目支出绩效目标表'!A21)</f>
        <v>年度绩效目标</v>
      </c>
      <c r="D21" s="89" t="str">
        <f>IF(ISBLANK('项目支出绩效目标表'!B21)," ",'项目支出绩效目标表'!B21)</f>
        <v> </v>
      </c>
      <c r="E21" s="93" t="str">
        <f>IF(ISBLANK('项目支出绩效目标表'!C21)," ",'项目支出绩效目标表'!C21)</f>
        <v> </v>
      </c>
      <c r="F21" s="89" t="str">
        <f>IF(ISBLANK('项目支出绩效目标表'!D21)," ",'项目支出绩效目标表'!D21)</f>
        <v> </v>
      </c>
      <c r="G21" s="90"/>
    </row>
    <row r="22" spans="1:7" s="53" customFormat="1" ht="17.25" customHeight="1">
      <c r="A22" s="88"/>
      <c r="B22" s="92"/>
      <c r="C22" s="91" t="str">
        <f>IF(ISBLANK('项目支出绩效目标表'!A22)," ",'项目支出绩效目标表'!A22)</f>
        <v>完成党建工作：培训、活动、日常工作</v>
      </c>
      <c r="D22" s="89" t="str">
        <f>IF(ISBLANK('项目支出绩效目标表'!B22)," ",'项目支出绩效目标表'!B22)</f>
        <v> </v>
      </c>
      <c r="E22" s="93" t="str">
        <f>IF(ISBLANK('项目支出绩效目标表'!C22)," ",'项目支出绩效目标表'!C22)</f>
        <v> </v>
      </c>
      <c r="F22" s="89" t="str">
        <f>IF(ISBLANK('项目支出绩效目标表'!D22)," ",'项目支出绩效目标表'!D22)</f>
        <v> </v>
      </c>
      <c r="G22" s="90"/>
    </row>
    <row r="23" spans="1:7" s="53" customFormat="1" ht="17.25" customHeight="1">
      <c r="A23" s="88"/>
      <c r="B23" s="92"/>
      <c r="C23" s="91" t="str">
        <f>IF(ISBLANK('项目支出绩效目标表'!A23)," ",'项目支出绩效目标表'!A23)</f>
        <v>一级指标</v>
      </c>
      <c r="D23" s="89" t="str">
        <f>IF(ISBLANK('项目支出绩效目标表'!B23)," ",'项目支出绩效目标表'!B23)</f>
        <v>二级指标</v>
      </c>
      <c r="E23" s="93" t="str">
        <f>IF(ISBLANK('项目支出绩效目标表'!C23)," ",'项目支出绩效目标表'!C23)</f>
        <v>三级指标</v>
      </c>
      <c r="F23" s="89" t="str">
        <f>IF(ISBLANK('项目支出绩效目标表'!D23)," ",'项目支出绩效目标表'!D23)</f>
        <v> </v>
      </c>
      <c r="G23" s="90"/>
    </row>
    <row r="24" spans="1:7" s="53" customFormat="1" ht="19.5" customHeight="1">
      <c r="A24" s="88"/>
      <c r="B24" s="92"/>
      <c r="C24" s="91" t="str">
        <f>IF(ISBLANK('项目支出绩效目标表'!A24)," ",'项目支出绩效目标表'!A24)</f>
        <v>产出指标</v>
      </c>
      <c r="D24" s="89" t="str">
        <f>IF(ISBLANK('项目支出绩效目标表'!B24)," ",'项目支出绩效目标表'!B24)</f>
        <v>数量</v>
      </c>
      <c r="E24" s="93" t="str">
        <f>IF(ISBLANK('项目支出绩效目标表'!C24)," ",'项目支出绩效目标表'!C24)</f>
        <v>培训班次（班次）</v>
      </c>
      <c r="F24" s="89" t="str">
        <f>IF(ISBLANK('项目支出绩效目标表'!D24)," ",'项目支出绩效目标表'!D24)</f>
        <v> </v>
      </c>
      <c r="G24" s="90"/>
    </row>
    <row r="25" spans="1:7" s="53" customFormat="1" ht="19.5" customHeight="1">
      <c r="A25" s="88"/>
      <c r="B25" s="92"/>
      <c r="C25" s="91" t="str">
        <f>IF(ISBLANK('项目支出绩效目标表'!A25)," ",'项目支出绩效目标表'!A25)</f>
        <v> </v>
      </c>
      <c r="D25" s="89" t="str">
        <f>IF(ISBLANK('项目支出绩效目标表'!B25)," ",'项目支出绩效目标表'!B25)</f>
        <v>质量</v>
      </c>
      <c r="E25" s="93" t="str">
        <f>IF(ISBLANK('项目支出绩效目标表'!C25)," ",'项目支出绩效目标表'!C25)</f>
        <v>考试成绩合格率（%）</v>
      </c>
      <c r="F25" s="89" t="str">
        <f>IF(ISBLANK('项目支出绩效目标表'!D25)," ",'项目支出绩效目标表'!D25)</f>
        <v> </v>
      </c>
      <c r="G25" s="90"/>
    </row>
    <row r="26" spans="1:7" s="53" customFormat="1" ht="19.5" customHeight="1">
      <c r="A26" s="88"/>
      <c r="B26" s="92"/>
      <c r="C26" s="91" t="str">
        <f>IF(ISBLANK('项目支出绩效目标表'!A26)," ",'项目支出绩效目标表'!A26)</f>
        <v> </v>
      </c>
      <c r="D26" s="89" t="str">
        <f>IF(ISBLANK('项目支出绩效目标表'!B26)," ",'项目支出绩效目标表'!B26)</f>
        <v>时效</v>
      </c>
      <c r="E26" s="93" t="str">
        <f>IF(ISBLANK('项目支出绩效目标表'!C26)," ",'项目支出绩效目标表'!C26)</f>
        <v>培训时长（课时）</v>
      </c>
      <c r="F26" s="89" t="str">
        <f>IF(ISBLANK('项目支出绩效目标表'!D26)," ",'项目支出绩效目标表'!D26)</f>
        <v> </v>
      </c>
      <c r="G26" s="90"/>
    </row>
    <row r="27" spans="1:7" s="53" customFormat="1" ht="19.5" customHeight="1">
      <c r="A27" s="88"/>
      <c r="B27" s="92"/>
      <c r="C27" s="91" t="str">
        <f>IF(ISBLANK('项目支出绩效目标表'!A27)," ",'项目支出绩效目标表'!A27)</f>
        <v> </v>
      </c>
      <c r="D27" s="89" t="str">
        <f>IF(ISBLANK('项目支出绩效目标表'!B27)," ",'项目支出绩效目标表'!B27)</f>
        <v>成本</v>
      </c>
      <c r="E27" s="93" t="str">
        <f>IF(ISBLANK('项目支出绩效目标表'!C27)," ",'项目支出绩效目标表'!C27)</f>
        <v>人均培训成本（元/人）</v>
      </c>
      <c r="F27" s="89" t="str">
        <f>IF(ISBLANK('项目支出绩效目标表'!D27)," ",'项目支出绩效目标表'!D27)</f>
        <v> </v>
      </c>
      <c r="G27" s="90"/>
    </row>
    <row r="28" spans="1:7" s="53" customFormat="1" ht="19.5" customHeight="1">
      <c r="A28" s="88"/>
      <c r="B28" s="92"/>
      <c r="C28" s="91" t="str">
        <f>IF(ISBLANK('项目支出绩效目标表'!A28)," ",'项目支出绩效目标表'!A28)</f>
        <v>满意度</v>
      </c>
      <c r="D28" s="89" t="str">
        <f>IF(ISBLANK('项目支出绩效目标表'!B28)," ",'项目支出绩效目标表'!B28)</f>
        <v>满意度</v>
      </c>
      <c r="E28" s="93" t="str">
        <f>IF(ISBLANK('项目支出绩效目标表'!C28)," ",'项目支出绩效目标表'!C28)</f>
        <v>党员满意度（%）</v>
      </c>
      <c r="F28" s="89" t="str">
        <f>IF(ISBLANK('项目支出绩效目标表'!D28)," ",'项目支出绩效目标表'!D28)</f>
        <v> </v>
      </c>
      <c r="G28" s="90"/>
    </row>
    <row r="29" spans="1:7" s="53" customFormat="1" ht="19.5" customHeight="1">
      <c r="A29" s="88"/>
      <c r="B29" s="92"/>
      <c r="C29" s="91" t="str">
        <f>IF(ISBLANK('项目支出绩效目标表'!A29)," ",'项目支出绩效目标表'!A29)</f>
        <v> </v>
      </c>
      <c r="D29" s="89" t="str">
        <f>IF(ISBLANK('项目支出绩效目标表'!B29)," ",'项目支出绩效目标表'!B29)</f>
        <v> </v>
      </c>
      <c r="E29" s="89" t="str">
        <f>IF(ISBLANK('项目支出绩效目标表'!C29)," ",'项目支出绩效目标表'!C29)</f>
        <v> </v>
      </c>
      <c r="F29" s="89" t="str">
        <f>IF(ISBLANK('项目支出绩效目标表'!D29)," ",'项目支出绩效目标表'!D29)</f>
        <v> </v>
      </c>
      <c r="G29" s="90"/>
    </row>
    <row r="30" spans="1:7" s="53" customFormat="1" ht="19.5" customHeight="1">
      <c r="A30" s="88"/>
      <c r="B30" s="92"/>
      <c r="C30" s="91" t="str">
        <f>IF(ISBLANK('项目支出绩效目标表'!A30)," ",'项目支出绩效目标表'!A30)</f>
        <v> </v>
      </c>
      <c r="D30" s="89" t="str">
        <f>IF(ISBLANK('项目支出绩效目标表'!B30)," ",'项目支出绩效目标表'!B30)</f>
        <v> </v>
      </c>
      <c r="E30" s="89" t="str">
        <f>IF(ISBLANK('项目支出绩效目标表'!C30)," ",'项目支出绩效目标表'!C30)</f>
        <v> </v>
      </c>
      <c r="F30" s="89" t="str">
        <f>IF(ISBLANK('项目支出绩效目标表'!D30)," ",'项目支出绩效目标表'!D30)</f>
        <v> </v>
      </c>
      <c r="G30" s="90"/>
    </row>
    <row r="31" spans="1:7" s="53" customFormat="1" ht="19.5" customHeight="1">
      <c r="A31" s="88"/>
      <c r="B31" s="92"/>
      <c r="C31" s="91" t="str">
        <f>IF(ISBLANK('项目支出绩效目标表'!A31)," ",'项目支出绩效目标表'!A31)</f>
        <v> </v>
      </c>
      <c r="D31" s="89" t="str">
        <f>IF(ISBLANK('项目支出绩效目标表'!B31)," ",'项目支出绩效目标表'!B31)</f>
        <v> </v>
      </c>
      <c r="E31" s="89" t="str">
        <f>IF(ISBLANK('项目支出绩效目标表'!C31)," ",'项目支出绩效目标表'!C31)</f>
        <v> </v>
      </c>
      <c r="F31" s="89" t="str">
        <f>IF(ISBLANK('项目支出绩效目标表'!D31)," ",'项目支出绩效目标表'!D31)</f>
        <v> </v>
      </c>
      <c r="G31" s="90"/>
    </row>
    <row r="32" spans="1:7" s="53" customFormat="1" ht="19.5" customHeight="1">
      <c r="A32" s="88"/>
      <c r="B32" s="92"/>
      <c r="C32" s="91" t="str">
        <f>IF(ISBLANK('项目支出绩效目标表'!A32)," ",'项目支出绩效目标表'!A32)</f>
        <v> </v>
      </c>
      <c r="D32" s="89" t="str">
        <f>IF(ISBLANK('项目支出绩效目标表'!B32)," ",'项目支出绩效目标表'!B32)</f>
        <v> </v>
      </c>
      <c r="E32" s="89" t="str">
        <f>IF(ISBLANK('项目支出绩效目标表'!C32)," ",'项目支出绩效目标表'!C32)</f>
        <v> </v>
      </c>
      <c r="F32" s="89" t="str">
        <f>IF(ISBLANK('项目支出绩效目标表'!D32)," ",'项目支出绩效目标表'!D32)</f>
        <v> </v>
      </c>
      <c r="G32" s="90"/>
    </row>
    <row r="33" spans="1:7" s="53" customFormat="1" ht="19.5" customHeight="1">
      <c r="A33" s="88"/>
      <c r="B33" s="92"/>
      <c r="C33" s="91" t="str">
        <f>IF(ISBLANK('项目支出绩效目标表'!A33)," ",'项目支出绩效目标表'!A33)</f>
        <v> </v>
      </c>
      <c r="D33" s="89" t="str">
        <f>IF(ISBLANK('项目支出绩效目标表'!B33)," ",'项目支出绩效目标表'!B33)</f>
        <v> </v>
      </c>
      <c r="E33" s="89" t="str">
        <f>IF(ISBLANK('项目支出绩效目标表'!C33)," ",'项目支出绩效目标表'!C33)</f>
        <v> </v>
      </c>
      <c r="F33" s="89" t="str">
        <f>IF(ISBLANK('项目支出绩效目标表'!D33)," ",'项目支出绩效目标表'!D33)</f>
        <v> </v>
      </c>
      <c r="G33" s="90"/>
    </row>
    <row r="34" spans="1:7" s="53" customFormat="1" ht="19.5" customHeight="1">
      <c r="A34" s="88"/>
      <c r="B34" s="92"/>
      <c r="C34" s="91" t="str">
        <f>IF(ISBLANK('项目支出绩效目标表'!A34)," ",'项目支出绩效目标表'!A34)</f>
        <v> </v>
      </c>
      <c r="D34" s="89" t="str">
        <f>IF(ISBLANK('项目支出绩效目标表'!B34)," ",'项目支出绩效目标表'!B34)</f>
        <v> </v>
      </c>
      <c r="E34" s="89" t="str">
        <f>IF(ISBLANK('项目支出绩效目标表'!C34)," ",'项目支出绩效目标表'!C34)</f>
        <v> </v>
      </c>
      <c r="F34" s="89" t="str">
        <f>IF(ISBLANK('项目支出绩效目标表'!D34)," ",'项目支出绩效目标表'!D34)</f>
        <v> </v>
      </c>
      <c r="G34" s="90"/>
    </row>
    <row r="35" spans="1:7" s="53" customFormat="1" ht="19.5" customHeight="1">
      <c r="A35" s="88"/>
      <c r="B35" s="92"/>
      <c r="C35" s="91" t="str">
        <f>IF(ISBLANK('项目支出绩效目标表'!A35)," ",'项目支出绩效目标表'!A35)</f>
        <v> </v>
      </c>
      <c r="D35" s="89" t="str">
        <f>IF(ISBLANK('项目支出绩效目标表'!B35)," ",'项目支出绩效目标表'!B35)</f>
        <v> </v>
      </c>
      <c r="E35" s="89" t="str">
        <f>IF(ISBLANK('项目支出绩效目标表'!C35)," ",'项目支出绩效目标表'!C35)</f>
        <v> </v>
      </c>
      <c r="F35" s="89" t="str">
        <f>IF(ISBLANK('项目支出绩效目标表'!D35)," ",'项目支出绩效目标表'!D35)</f>
        <v> </v>
      </c>
      <c r="G35" s="90"/>
    </row>
    <row r="36" spans="1:7" s="53" customFormat="1" ht="19.5" customHeight="1">
      <c r="A36" s="88"/>
      <c r="B36" s="92"/>
      <c r="C36" s="91" t="str">
        <f>IF(ISBLANK('项目支出绩效目标表'!A36)," ",'项目支出绩效目标表'!A36)</f>
        <v> </v>
      </c>
      <c r="D36" s="89" t="str">
        <f>IF(ISBLANK('项目支出绩效目标表'!B36)," ",'项目支出绩效目标表'!B36)</f>
        <v> </v>
      </c>
      <c r="E36" s="89" t="str">
        <f>IF(ISBLANK('项目支出绩效目标表'!C36)," ",'项目支出绩效目标表'!C36)</f>
        <v> </v>
      </c>
      <c r="F36" s="89" t="str">
        <f>IF(ISBLANK('项目支出绩效目标表'!D36)," ",'项目支出绩效目标表'!D36)</f>
        <v> </v>
      </c>
      <c r="G36" s="90"/>
    </row>
    <row r="37" spans="1:7" s="53" customFormat="1" ht="19.5" customHeight="1">
      <c r="A37" s="88"/>
      <c r="B37" s="92"/>
      <c r="C37" s="91" t="str">
        <f>IF(ISBLANK('项目支出绩效目标表'!A37)," ",'项目支出绩效目标表'!A37)</f>
        <v> </v>
      </c>
      <c r="D37" s="89" t="str">
        <f>IF(ISBLANK('项目支出绩效目标表'!B37)," ",'项目支出绩效目标表'!B37)</f>
        <v> </v>
      </c>
      <c r="E37" s="89" t="str">
        <f>IF(ISBLANK('项目支出绩效目标表'!C37)," ",'项目支出绩效目标表'!C37)</f>
        <v> </v>
      </c>
      <c r="F37" s="89" t="str">
        <f>IF(ISBLANK('项目支出绩效目标表'!D37)," ",'项目支出绩效目标表'!D37)</f>
        <v> </v>
      </c>
      <c r="G37" s="90"/>
    </row>
    <row r="38" spans="1:7" s="53" customFormat="1" ht="19.5" customHeight="1">
      <c r="A38" s="88"/>
      <c r="B38" s="92"/>
      <c r="C38" s="91" t="str">
        <f>IF(ISBLANK('项目支出绩效目标表'!A38)," ",'项目支出绩效目标表'!A38)</f>
        <v> </v>
      </c>
      <c r="D38" s="89" t="str">
        <f>IF(ISBLANK('项目支出绩效目标表'!B38)," ",'项目支出绩效目标表'!B38)</f>
        <v> </v>
      </c>
      <c r="E38" s="89" t="str">
        <f>IF(ISBLANK('项目支出绩效目标表'!C38)," ",'项目支出绩效目标表'!C38)</f>
        <v> </v>
      </c>
      <c r="F38" s="89" t="str">
        <f>IF(ISBLANK('项目支出绩效目标表'!D38)," ",'项目支出绩效目标表'!D38)</f>
        <v> </v>
      </c>
      <c r="G38" s="90"/>
    </row>
    <row r="39" spans="1:7" s="53" customFormat="1" ht="19.5" customHeight="1">
      <c r="A39" s="88"/>
      <c r="B39" s="92"/>
      <c r="C39" s="91" t="str">
        <f>IF(ISBLANK('项目支出绩效目标表'!A39)," ",'项目支出绩效目标表'!A39)</f>
        <v> </v>
      </c>
      <c r="D39" s="89" t="str">
        <f>IF(ISBLANK('项目支出绩效目标表'!B39)," ",'项目支出绩效目标表'!B39)</f>
        <v> </v>
      </c>
      <c r="E39" s="89" t="str">
        <f>IF(ISBLANK('项目支出绩效目标表'!C39)," ",'项目支出绩效目标表'!C39)</f>
        <v> </v>
      </c>
      <c r="F39" s="89" t="str">
        <f>IF(ISBLANK('项目支出绩效目标表'!D39)," ",'项目支出绩效目标表'!D39)</f>
        <v> </v>
      </c>
      <c r="G39" s="90"/>
    </row>
    <row r="40" spans="1:7" s="53" customFormat="1" ht="19.5" customHeight="1">
      <c r="A40" s="88"/>
      <c r="B40" s="92"/>
      <c r="C40" s="91" t="str">
        <f>IF(ISBLANK('项目支出绩效目标表'!A40)," ",'项目支出绩效目标表'!A40)</f>
        <v> </v>
      </c>
      <c r="D40" s="89" t="str">
        <f>IF(ISBLANK('项目支出绩效目标表'!B40)," ",'项目支出绩效目标表'!B40)</f>
        <v> </v>
      </c>
      <c r="E40" s="89" t="str">
        <f>IF(ISBLANK('项目支出绩效目标表'!C40)," ",'项目支出绩效目标表'!C40)</f>
        <v> </v>
      </c>
      <c r="F40" s="89" t="str">
        <f>IF(ISBLANK('项目支出绩效目标表'!D40)," ",'项目支出绩效目标表'!D40)</f>
        <v> </v>
      </c>
      <c r="G40" s="90"/>
    </row>
    <row r="41" spans="1:7" s="53" customFormat="1" ht="19.5" customHeight="1">
      <c r="A41" s="88"/>
      <c r="B41" s="92"/>
      <c r="C41" s="91" t="str">
        <f>IF(ISBLANK('项目支出绩效目标表'!A41)," ",'项目支出绩效目标表'!A41)</f>
        <v> </v>
      </c>
      <c r="D41" s="89" t="str">
        <f>IF(ISBLANK('项目支出绩效目标表'!B41)," ",'项目支出绩效目标表'!B41)</f>
        <v> </v>
      </c>
      <c r="E41" s="89" t="str">
        <f>IF(ISBLANK('项目支出绩效目标表'!C41)," ",'项目支出绩效目标表'!C41)</f>
        <v> </v>
      </c>
      <c r="F41" s="89" t="str">
        <f>IF(ISBLANK('项目支出绩效目标表'!D41)," ",'项目支出绩效目标表'!D41)</f>
        <v> </v>
      </c>
      <c r="G41" s="90"/>
    </row>
    <row r="42" spans="1:7" s="53" customFormat="1" ht="19.5" customHeight="1">
      <c r="A42" s="88"/>
      <c r="B42" s="92"/>
      <c r="C42" s="91" t="str">
        <f>IF(ISBLANK('项目支出绩效目标表'!A42)," ",'项目支出绩效目标表'!A42)</f>
        <v> </v>
      </c>
      <c r="D42" s="89" t="str">
        <f>IF(ISBLANK('项目支出绩效目标表'!B42)," ",'项目支出绩效目标表'!B42)</f>
        <v> </v>
      </c>
      <c r="E42" s="89" t="str">
        <f>IF(ISBLANK('项目支出绩效目标表'!C42)," ",'项目支出绩效目标表'!C42)</f>
        <v> </v>
      </c>
      <c r="F42" s="89" t="str">
        <f>IF(ISBLANK('项目支出绩效目标表'!D42)," ",'项目支出绩效目标表'!D42)</f>
        <v> </v>
      </c>
      <c r="G42" s="90"/>
    </row>
    <row r="43" spans="1:7" s="53" customFormat="1" ht="19.5" customHeight="1">
      <c r="A43" s="88"/>
      <c r="B43" s="92"/>
      <c r="C43" s="91" t="str">
        <f>IF(ISBLANK('项目支出绩效目标表'!A43)," ",'项目支出绩效目标表'!A43)</f>
        <v> </v>
      </c>
      <c r="D43" s="89" t="str">
        <f>IF(ISBLANK('项目支出绩效目标表'!B43)," ",'项目支出绩效目标表'!B43)</f>
        <v> </v>
      </c>
      <c r="E43" s="89" t="str">
        <f>IF(ISBLANK('项目支出绩效目标表'!C43)," ",'项目支出绩效目标表'!C43)</f>
        <v> </v>
      </c>
      <c r="F43" s="89" t="str">
        <f>IF(ISBLANK('项目支出绩效目标表'!D43)," ",'项目支出绩效目标表'!D43)</f>
        <v> </v>
      </c>
      <c r="G43" s="90"/>
    </row>
    <row r="44" spans="1:7" s="53" customFormat="1" ht="19.5" customHeight="1">
      <c r="A44" s="88"/>
      <c r="B44" s="92"/>
      <c r="C44" s="91" t="str">
        <f>IF(ISBLANK('项目支出绩效目标表'!A44)," ",'项目支出绩效目标表'!A44)</f>
        <v> </v>
      </c>
      <c r="D44" s="89" t="str">
        <f>IF(ISBLANK('项目支出绩效目标表'!B44)," ",'项目支出绩效目标表'!B44)</f>
        <v> </v>
      </c>
      <c r="E44" s="89" t="str">
        <f>IF(ISBLANK('项目支出绩效目标表'!C44)," ",'项目支出绩效目标表'!C44)</f>
        <v> </v>
      </c>
      <c r="F44" s="89" t="str">
        <f>IF(ISBLANK('项目支出绩效目标表'!D44)," ",'项目支出绩效目标表'!D44)</f>
        <v> </v>
      </c>
      <c r="G44" s="90"/>
    </row>
    <row r="45" spans="1:7" s="53" customFormat="1" ht="19.5" customHeight="1">
      <c r="A45" s="88"/>
      <c r="B45" s="92"/>
      <c r="C45" s="91" t="str">
        <f>IF(ISBLANK('项目支出绩效目标表'!A45)," ",'项目支出绩效目标表'!A45)</f>
        <v> </v>
      </c>
      <c r="D45" s="89" t="str">
        <f>IF(ISBLANK('项目支出绩效目标表'!B45)," ",'项目支出绩效目标表'!B45)</f>
        <v> </v>
      </c>
      <c r="E45" s="89" t="str">
        <f>IF(ISBLANK('项目支出绩效目标表'!C45)," ",'项目支出绩效目标表'!C45)</f>
        <v> </v>
      </c>
      <c r="F45" s="89" t="str">
        <f>IF(ISBLANK('项目支出绩效目标表'!D45)," ",'项目支出绩效目标表'!D45)</f>
        <v> </v>
      </c>
      <c r="G45" s="90"/>
    </row>
    <row r="46" spans="1:7" s="53" customFormat="1" ht="19.5" customHeight="1">
      <c r="A46" s="88"/>
      <c r="B46" s="92"/>
      <c r="C46" s="91" t="str">
        <f>IF(ISBLANK('项目支出绩效目标表'!A46)," ",'项目支出绩效目标表'!A46)</f>
        <v> </v>
      </c>
      <c r="D46" s="89" t="str">
        <f>IF(ISBLANK('项目支出绩效目标表'!B46)," ",'项目支出绩效目标表'!B46)</f>
        <v> </v>
      </c>
      <c r="E46" s="89" t="str">
        <f>IF(ISBLANK('项目支出绩效目标表'!C46)," ",'项目支出绩效目标表'!C46)</f>
        <v> </v>
      </c>
      <c r="F46" s="89" t="str">
        <f>IF(ISBLANK('项目支出绩效目标表'!D46)," ",'项目支出绩效目标表'!D46)</f>
        <v> </v>
      </c>
      <c r="G46" s="90"/>
    </row>
    <row r="47" spans="1:7" s="53" customFormat="1" ht="17.25" customHeight="1">
      <c r="A47" s="88" t="s">
        <v>80</v>
      </c>
      <c r="B47" s="92"/>
      <c r="C47" s="63" t="s">
        <v>81</v>
      </c>
      <c r="D47" s="89" t="str">
        <f>IF(ISBLANK('项目支出绩效目标表'!B47)," ",'项目支出绩效目标表'!B47)</f>
        <v> </v>
      </c>
      <c r="E47" s="89" t="str">
        <f>IF(ISBLANK('项目支出绩效目标表'!C47)," ",'项目支出绩效目标表'!C47)</f>
        <v> </v>
      </c>
      <c r="F47" s="89" t="str">
        <f>IF(ISBLANK('项目支出绩效目标表'!D47)," ",'项目支出绩效目标表'!D47)</f>
        <v> </v>
      </c>
      <c r="G47" s="90"/>
    </row>
    <row r="48" spans="1:7" s="53" customFormat="1" ht="17.25" customHeight="1">
      <c r="A48" s="87" t="s">
        <v>82</v>
      </c>
      <c r="B48" s="94"/>
      <c r="C48" s="63"/>
      <c r="D48" s="89" t="str">
        <f>IF(ISBLANK('项目支出绩效目标表'!B48)," ",'项目支出绩效目标表'!B48)</f>
        <v> </v>
      </c>
      <c r="E48" s="89" t="str">
        <f>IF(ISBLANK('项目支出绩效目标表'!C48)," ",'项目支出绩效目标表'!C48)</f>
        <v> </v>
      </c>
      <c r="F48" s="89" t="str">
        <f>IF(ISBLANK('项目支出绩效目标表'!D48)," ",'项目支出绩效目标表'!D48)</f>
        <v> </v>
      </c>
      <c r="G48" s="90"/>
    </row>
    <row r="49" spans="1:7" s="53" customFormat="1" ht="17.25" customHeight="1">
      <c r="A49" s="88" t="s">
        <v>83</v>
      </c>
      <c r="B49" s="95"/>
      <c r="C49" s="63"/>
      <c r="D49" s="89" t="str">
        <f>IF(ISBLANK('项目支出绩效目标表'!B49)," ",'项目支出绩效目标表'!B49)</f>
        <v> </v>
      </c>
      <c r="E49" s="89" t="str">
        <f>IF(ISBLANK('项目支出绩效目标表'!C49)," ",'项目支出绩效目标表'!C49)</f>
        <v> </v>
      </c>
      <c r="F49" s="89" t="str">
        <f>IF(ISBLANK('项目支出绩效目标表'!D49)," ",'项目支出绩效目标表'!D49)</f>
        <v> </v>
      </c>
      <c r="G49" s="90"/>
    </row>
    <row r="50" spans="1:7" s="53" customFormat="1" ht="17.25" customHeight="1">
      <c r="A50" s="88"/>
      <c r="B50" s="92"/>
      <c r="C50" s="63"/>
      <c r="D50" s="89" t="str">
        <f>IF(ISBLANK('项目支出绩效目标表'!B50)," ",'项目支出绩效目标表'!B50)</f>
        <v> </v>
      </c>
      <c r="E50" s="89" t="str">
        <f>IF(ISBLANK('项目支出绩效目标表'!C50)," ",'项目支出绩效目标表'!C50)</f>
        <v> </v>
      </c>
      <c r="F50" s="89" t="str">
        <f>IF(ISBLANK('项目支出绩效目标表'!D50)," ",'项目支出绩效目标表'!D50)</f>
        <v> </v>
      </c>
      <c r="G50" s="90"/>
    </row>
    <row r="51" spans="1:7" s="53" customFormat="1" ht="17.25" customHeight="1">
      <c r="A51" s="88"/>
      <c r="B51" s="92"/>
      <c r="C51" s="63"/>
      <c r="D51" s="89" t="str">
        <f>IF(ISBLANK('项目支出绩效目标表'!B51)," ",'项目支出绩效目标表'!B51)</f>
        <v> </v>
      </c>
      <c r="E51" s="89" t="str">
        <f>IF(ISBLANK('项目支出绩效目标表'!C51)," ",'项目支出绩效目标表'!C51)</f>
        <v> </v>
      </c>
      <c r="F51" s="89" t="str">
        <f>IF(ISBLANK('项目支出绩效目标表'!D51)," ",'项目支出绩效目标表'!D51)</f>
        <v> </v>
      </c>
      <c r="G51" s="90"/>
    </row>
    <row r="52" spans="1:7" s="53" customFormat="1" ht="17.25" customHeight="1">
      <c r="A52" s="96" t="s">
        <v>23</v>
      </c>
      <c r="B52" s="63">
        <v>117.3305</v>
      </c>
      <c r="C52" s="96" t="s">
        <v>24</v>
      </c>
      <c r="D52" s="89" t="str">
        <f>IF(ISBLANK('项目支出绩效目标表'!B6)," ",'项目支出绩效目标表'!B6)</f>
        <v> </v>
      </c>
      <c r="E52" s="89" t="str">
        <f>IF(ISBLANK('项目支出绩效目标表'!C6)," ",'项目支出绩效目标表'!C6)</f>
        <v>当年项目</v>
      </c>
      <c r="F52" s="89" t="str">
        <f>IF(ISBLANK('项目支出绩效目标表'!D6)," ",'项目支出绩效目标表'!D6)</f>
        <v> </v>
      </c>
      <c r="G52" s="90" t="str">
        <f>IF(ISBLANK('项目支出绩效目标表'!E6)," ",'项目支出绩效目标表'!E6)</f>
        <v>资金用途：</v>
      </c>
    </row>
    <row r="53" spans="2:7" s="53" customFormat="1" ht="15.75">
      <c r="B53" s="97"/>
      <c r="G53" s="67"/>
    </row>
    <row r="54" spans="2:7" s="53" customFormat="1" ht="15.75">
      <c r="B54" s="97"/>
      <c r="G54" s="67"/>
    </row>
    <row r="55" spans="2:7" s="53" customFormat="1" ht="15.75">
      <c r="B55" s="97"/>
      <c r="G55" s="67"/>
    </row>
    <row r="56" spans="2:7" s="53" customFormat="1" ht="15.75">
      <c r="B56" s="97"/>
      <c r="G56" s="67"/>
    </row>
    <row r="57" spans="2:7" s="53" customFormat="1" ht="15.75">
      <c r="B57" s="97"/>
      <c r="G57" s="67"/>
    </row>
    <row r="58" spans="2:7" s="53" customFormat="1" ht="15.75">
      <c r="B58" s="97"/>
      <c r="G58" s="67"/>
    </row>
    <row r="59" spans="2:7" s="53" customFormat="1" ht="15.75">
      <c r="B59" s="97"/>
      <c r="G59" s="67"/>
    </row>
    <row r="60" spans="2:7" s="53" customFormat="1" ht="15.75">
      <c r="B60" s="97"/>
      <c r="G60" s="67"/>
    </row>
    <row r="61" spans="2:7" s="53" customFormat="1" ht="15.75">
      <c r="B61" s="97"/>
      <c r="G61" s="67"/>
    </row>
    <row r="62" spans="2:7" s="53" customFormat="1" ht="15.75">
      <c r="B62" s="97"/>
      <c r="G62" s="67"/>
    </row>
    <row r="63" spans="2:7" s="53" customFormat="1" ht="15.75">
      <c r="B63" s="97"/>
      <c r="G63" s="67"/>
    </row>
    <row r="64" spans="2:7" s="53" customFormat="1" ht="15.75">
      <c r="B64" s="97"/>
      <c r="G64" s="67"/>
    </row>
    <row r="65" spans="2:7" s="53" customFormat="1" ht="15.75">
      <c r="B65" s="97"/>
      <c r="G65" s="67"/>
    </row>
    <row r="66" spans="2:7" s="53" customFormat="1" ht="15.75">
      <c r="B66" s="97"/>
      <c r="G66" s="67"/>
    </row>
    <row r="67" spans="2:7" s="53" customFormat="1" ht="15.75">
      <c r="B67" s="97"/>
      <c r="G67" s="67"/>
    </row>
    <row r="68" spans="2:7" s="53" customFormat="1" ht="15.75">
      <c r="B68" s="97"/>
      <c r="G68" s="67"/>
    </row>
    <row r="69" spans="2:7" s="53" customFormat="1" ht="15.75">
      <c r="B69" s="97"/>
      <c r="G69" s="67"/>
    </row>
    <row r="70" spans="2:7" s="53" customFormat="1" ht="15.75">
      <c r="B70" s="97"/>
      <c r="G70" s="67"/>
    </row>
    <row r="71" spans="2:7" s="53" customFormat="1" ht="15.75">
      <c r="B71" s="97"/>
      <c r="G71" s="67"/>
    </row>
    <row r="72" spans="2:7" s="53" customFormat="1" ht="15.75">
      <c r="B72" s="97"/>
      <c r="G72" s="67"/>
    </row>
    <row r="73" spans="2:7" s="53" customFormat="1" ht="15.75">
      <c r="B73" s="97"/>
      <c r="G73" s="67"/>
    </row>
    <row r="74" spans="2:7" s="53" customFormat="1" ht="15.75">
      <c r="B74" s="97"/>
      <c r="G74" s="67"/>
    </row>
    <row r="75" spans="2:7" s="53" customFormat="1" ht="15.75">
      <c r="B75" s="97"/>
      <c r="G75" s="67"/>
    </row>
    <row r="76" spans="2:7" s="53" customFormat="1" ht="15.75">
      <c r="B76" s="97"/>
      <c r="G76" s="67"/>
    </row>
    <row r="77" spans="2:7" s="53" customFormat="1" ht="15.75">
      <c r="B77" s="97"/>
      <c r="G77" s="67"/>
    </row>
    <row r="78" spans="2:32" s="53" customFormat="1" ht="15.75">
      <c r="B78" s="97"/>
      <c r="G78" s="67"/>
      <c r="AF78" s="61"/>
    </row>
    <row r="79" spans="2:30" s="53" customFormat="1" ht="15.75">
      <c r="B79" s="97"/>
      <c r="G79" s="67"/>
      <c r="AD79" s="61"/>
    </row>
    <row r="80" spans="2:32" s="53" customFormat="1" ht="15.75">
      <c r="B80" s="97"/>
      <c r="G80" s="67"/>
      <c r="AE80" s="61"/>
      <c r="AF80" s="61"/>
    </row>
    <row r="81" spans="2:33" s="53" customFormat="1" ht="15.75">
      <c r="B81" s="97"/>
      <c r="G81" s="67"/>
      <c r="AF81" s="61"/>
      <c r="AG81" s="61"/>
    </row>
    <row r="82" spans="2:33" s="53" customFormat="1" ht="15.75">
      <c r="B82" s="97"/>
      <c r="G82" s="67"/>
      <c r="AG82" s="98"/>
    </row>
    <row r="83" spans="2:7" s="53" customFormat="1" ht="15.75">
      <c r="B83" s="97"/>
      <c r="G83" s="67"/>
    </row>
    <row r="84" spans="2:7" s="53" customFormat="1" ht="15.75">
      <c r="B84" s="97"/>
      <c r="G84" s="67"/>
    </row>
    <row r="85" spans="2:7" s="53" customFormat="1" ht="15.75">
      <c r="B85" s="97"/>
      <c r="G85" s="67"/>
    </row>
    <row r="86" spans="2:7" s="53" customFormat="1" ht="15.75">
      <c r="B86" s="97"/>
      <c r="G86" s="67"/>
    </row>
    <row r="87" spans="2:7" s="53" customFormat="1" ht="15.75">
      <c r="B87" s="97"/>
      <c r="G87" s="67"/>
    </row>
    <row r="88" spans="2:7" s="53" customFormat="1" ht="15.75">
      <c r="B88" s="97"/>
      <c r="G88" s="67"/>
    </row>
    <row r="89" spans="2:7" s="53" customFormat="1" ht="15.75">
      <c r="B89" s="97"/>
      <c r="G89" s="67"/>
    </row>
    <row r="90" spans="2:7" s="53" customFormat="1" ht="15.75">
      <c r="B90" s="97"/>
      <c r="G90" s="67"/>
    </row>
    <row r="91" spans="2:7" s="53" customFormat="1" ht="15.75">
      <c r="B91" s="97"/>
      <c r="G91" s="67"/>
    </row>
    <row r="92" spans="2:7" s="53" customFormat="1" ht="15.75">
      <c r="B92" s="97"/>
      <c r="G92" s="67"/>
    </row>
    <row r="93" spans="2:7" s="53" customFormat="1" ht="15.75">
      <c r="B93" s="97"/>
      <c r="G93" s="67"/>
    </row>
    <row r="94" spans="2:7" s="53" customFormat="1" ht="15.75">
      <c r="B94" s="97"/>
      <c r="G94" s="67"/>
    </row>
    <row r="95" spans="2:7" s="53" customFormat="1" ht="15.75">
      <c r="B95" s="97"/>
      <c r="G95" s="67"/>
    </row>
    <row r="96" spans="2:7" s="53" customFormat="1" ht="15.75">
      <c r="B96" s="97"/>
      <c r="G96" s="67"/>
    </row>
    <row r="97" spans="2:7" s="53" customFormat="1" ht="15.75">
      <c r="B97" s="97"/>
      <c r="G97" s="67"/>
    </row>
    <row r="98" spans="2:7" s="53" customFormat="1" ht="15.75">
      <c r="B98" s="97"/>
      <c r="G98" s="67"/>
    </row>
    <row r="99" spans="2:7" s="53" customFormat="1" ht="15.75">
      <c r="B99" s="97"/>
      <c r="G99" s="67"/>
    </row>
    <row r="100" spans="2:7" s="53" customFormat="1" ht="15.75">
      <c r="B100" s="97"/>
      <c r="G100" s="67"/>
    </row>
    <row r="101" spans="2:7" s="53" customFormat="1" ht="15.75">
      <c r="B101" s="97"/>
      <c r="G101" s="67"/>
    </row>
    <row r="102" spans="2:7" s="53" customFormat="1" ht="15.75">
      <c r="B102" s="97"/>
      <c r="G102" s="67"/>
    </row>
    <row r="103" spans="2:7" s="53" customFormat="1" ht="15.75">
      <c r="B103" s="97"/>
      <c r="G103" s="67"/>
    </row>
    <row r="104" spans="2:7" s="53" customFormat="1" ht="15.75">
      <c r="B104" s="97"/>
      <c r="G104" s="67"/>
    </row>
    <row r="105" spans="2:7" s="53" customFormat="1" ht="15.75">
      <c r="B105" s="97"/>
      <c r="G105" s="67"/>
    </row>
    <row r="106" spans="2:7" s="53" customFormat="1" ht="15.75">
      <c r="B106" s="97"/>
      <c r="G106" s="67"/>
    </row>
    <row r="107" spans="2:7" s="53" customFormat="1" ht="15.75">
      <c r="B107" s="97"/>
      <c r="G107" s="67"/>
    </row>
    <row r="108" spans="2:7" s="53" customFormat="1" ht="15.75">
      <c r="B108" s="97"/>
      <c r="G108" s="67"/>
    </row>
    <row r="109" spans="2:7" s="53" customFormat="1" ht="15.75">
      <c r="B109" s="97"/>
      <c r="G109" s="67"/>
    </row>
    <row r="110" spans="2:7" s="53" customFormat="1" ht="15.75">
      <c r="B110" s="97"/>
      <c r="G110" s="67"/>
    </row>
    <row r="111" spans="2:7" s="53" customFormat="1" ht="15.75">
      <c r="B111" s="97"/>
      <c r="G111" s="67"/>
    </row>
    <row r="112" spans="2:7" s="53" customFormat="1" ht="15.75">
      <c r="B112" s="97"/>
      <c r="G112" s="67"/>
    </row>
    <row r="113" spans="2:7" s="53" customFormat="1" ht="15.75">
      <c r="B113" s="97"/>
      <c r="G113" s="67"/>
    </row>
    <row r="114" spans="2:7" s="53" customFormat="1" ht="15.75">
      <c r="B114" s="97"/>
      <c r="G114" s="67"/>
    </row>
    <row r="115" spans="2:7" s="53" customFormat="1" ht="15.75">
      <c r="B115" s="97"/>
      <c r="G115" s="67"/>
    </row>
    <row r="116" spans="2:7" s="53" customFormat="1" ht="15.75">
      <c r="B116" s="97"/>
      <c r="G116" s="67"/>
    </row>
    <row r="117" spans="2:7" s="53" customFormat="1" ht="15.75">
      <c r="B117" s="97"/>
      <c r="G117" s="67"/>
    </row>
    <row r="118" spans="2:7" s="53" customFormat="1" ht="15.75">
      <c r="B118" s="97"/>
      <c r="G118" s="67"/>
    </row>
    <row r="119" spans="2:26" s="53" customFormat="1" ht="15.75">
      <c r="B119" s="97"/>
      <c r="G119" s="67"/>
      <c r="Z119" s="61"/>
    </row>
    <row r="120" spans="2:26" s="53" customFormat="1" ht="15.75">
      <c r="B120" s="97"/>
      <c r="G120" s="67"/>
      <c r="W120" s="61"/>
      <c r="X120" s="61"/>
      <c r="Y120" s="61"/>
      <c r="Z120" s="98"/>
    </row>
    <row r="121" spans="2:7" s="53" customFormat="1" ht="15.75">
      <c r="B121" s="97"/>
      <c r="G121" s="67"/>
    </row>
    <row r="122" spans="2:7" s="53" customFormat="1" ht="15.75">
      <c r="B122" s="97"/>
      <c r="G122" s="67"/>
    </row>
    <row r="123" spans="2:7" s="53" customFormat="1" ht="15.75">
      <c r="B123" s="97"/>
      <c r="G123" s="67"/>
    </row>
    <row r="124" spans="2:7" s="53" customFormat="1" ht="15.75">
      <c r="B124" s="97"/>
      <c r="G124" s="67"/>
    </row>
    <row r="125" spans="2:7" s="53" customFormat="1" ht="15.75">
      <c r="B125" s="97"/>
      <c r="G125" s="67"/>
    </row>
    <row r="126" spans="2:7" s="53" customFormat="1" ht="15.75">
      <c r="B126" s="97"/>
      <c r="G126" s="67"/>
    </row>
    <row r="127" spans="2:7" s="53" customFormat="1" ht="15.75">
      <c r="B127" s="97"/>
      <c r="G127" s="67"/>
    </row>
    <row r="128" spans="2:7" s="53" customFormat="1" ht="15.75">
      <c r="B128" s="97"/>
      <c r="G128" s="67"/>
    </row>
    <row r="129" spans="2:7" s="53" customFormat="1" ht="15.75">
      <c r="B129" s="97"/>
      <c r="G129" s="67"/>
    </row>
    <row r="130" spans="2:7" s="53" customFormat="1" ht="15.75">
      <c r="B130" s="97"/>
      <c r="G130" s="67"/>
    </row>
    <row r="131" spans="2:7" s="53" customFormat="1" ht="15.75">
      <c r="B131" s="97"/>
      <c r="G131" s="67"/>
    </row>
    <row r="132" spans="2:7" s="53" customFormat="1" ht="15.75">
      <c r="B132" s="97"/>
      <c r="G132" s="67"/>
    </row>
    <row r="133" spans="2:7" s="53" customFormat="1" ht="15.75">
      <c r="B133" s="97"/>
      <c r="G133" s="67"/>
    </row>
    <row r="134" spans="2:7" s="53" customFormat="1" ht="15.75">
      <c r="B134" s="97"/>
      <c r="G134" s="67"/>
    </row>
    <row r="135" spans="2:7" s="53" customFormat="1" ht="15.75">
      <c r="B135" s="97"/>
      <c r="G135" s="67"/>
    </row>
    <row r="136" spans="2:7" s="53" customFormat="1" ht="15.75">
      <c r="B136" s="97"/>
      <c r="G136" s="67"/>
    </row>
    <row r="137" spans="2:7" s="53" customFormat="1" ht="15.75">
      <c r="B137" s="97"/>
      <c r="G137" s="67"/>
    </row>
    <row r="138" spans="2:7" s="53" customFormat="1" ht="15.75">
      <c r="B138" s="97"/>
      <c r="G138" s="67"/>
    </row>
    <row r="139" spans="2:7" s="53" customFormat="1" ht="15.75">
      <c r="B139" s="97"/>
      <c r="G139" s="67"/>
    </row>
    <row r="140" spans="2:7" s="53" customFormat="1" ht="15.75">
      <c r="B140" s="97"/>
      <c r="G140" s="67"/>
    </row>
    <row r="141" spans="2:7" s="53" customFormat="1" ht="15.75">
      <c r="B141" s="97"/>
      <c r="G141" s="67"/>
    </row>
    <row r="142" spans="2:7" s="53" customFormat="1" ht="15.75">
      <c r="B142" s="97"/>
      <c r="G142" s="67"/>
    </row>
    <row r="143" spans="2:7" s="53" customFormat="1" ht="15.75">
      <c r="B143" s="97"/>
      <c r="G143" s="67"/>
    </row>
    <row r="144" spans="2:7" s="53" customFormat="1" ht="15.75">
      <c r="B144" s="97"/>
      <c r="G144" s="67"/>
    </row>
    <row r="145" spans="2:7" s="53" customFormat="1" ht="15.75">
      <c r="B145" s="97"/>
      <c r="G145" s="67"/>
    </row>
    <row r="146" spans="2:7" s="53" customFormat="1" ht="15.75">
      <c r="B146" s="97"/>
      <c r="G146" s="67"/>
    </row>
    <row r="147" spans="2:7" s="53" customFormat="1" ht="15.75">
      <c r="B147" s="97"/>
      <c r="G147" s="67"/>
    </row>
    <row r="148" spans="2:7" s="53" customFormat="1" ht="15.75">
      <c r="B148" s="97"/>
      <c r="G148" s="67"/>
    </row>
    <row r="149" spans="2:7" s="53" customFormat="1" ht="15.75">
      <c r="B149" s="97"/>
      <c r="G149" s="67"/>
    </row>
    <row r="150" spans="2:7" s="53" customFormat="1" ht="15.75">
      <c r="B150" s="97"/>
      <c r="G150" s="67"/>
    </row>
    <row r="151" spans="2:7" s="53" customFormat="1" ht="15.75">
      <c r="B151" s="97"/>
      <c r="G151" s="67"/>
    </row>
    <row r="152" spans="2:7" s="53" customFormat="1" ht="15.75">
      <c r="B152" s="97"/>
      <c r="G152" s="67"/>
    </row>
    <row r="153" spans="2:7" s="53" customFormat="1" ht="15.75">
      <c r="B153" s="97"/>
      <c r="G153" s="67"/>
    </row>
    <row r="154" spans="2:7" s="53" customFormat="1" ht="15.75">
      <c r="B154" s="97"/>
      <c r="G154" s="67"/>
    </row>
    <row r="155" spans="2:7" s="53" customFormat="1" ht="15.75">
      <c r="B155" s="97"/>
      <c r="G155" s="67"/>
    </row>
    <row r="156" spans="2:7" s="53" customFormat="1" ht="15.75">
      <c r="B156" s="97"/>
      <c r="G156" s="67"/>
    </row>
    <row r="157" spans="2:7" s="53" customFormat="1" ht="15.75">
      <c r="B157" s="97"/>
      <c r="G157" s="67"/>
    </row>
    <row r="158" spans="2:7" s="53" customFormat="1" ht="15.75">
      <c r="B158" s="97"/>
      <c r="G158" s="67"/>
    </row>
    <row r="159" spans="2:7" s="53" customFormat="1" ht="15.75">
      <c r="B159" s="97"/>
      <c r="G159" s="67"/>
    </row>
    <row r="160" spans="2:7" s="53" customFormat="1" ht="15.75">
      <c r="B160" s="97"/>
      <c r="G160" s="67"/>
    </row>
    <row r="161" spans="2:7" s="53" customFormat="1" ht="15.75">
      <c r="B161" s="97"/>
      <c r="G161" s="67"/>
    </row>
    <row r="162" spans="2:7" s="53" customFormat="1" ht="15.75">
      <c r="B162" s="97"/>
      <c r="G162" s="67"/>
    </row>
    <row r="163" spans="2:7" s="53" customFormat="1" ht="15.75">
      <c r="B163" s="97"/>
      <c r="G163" s="67"/>
    </row>
    <row r="164" spans="2:7" s="53" customFormat="1" ht="15.75">
      <c r="B164" s="97"/>
      <c r="G164" s="67"/>
    </row>
    <row r="165" spans="2:7" s="53" customFormat="1" ht="15.75">
      <c r="B165" s="97"/>
      <c r="G165" s="67"/>
    </row>
    <row r="166" spans="2:7" s="53" customFormat="1" ht="15.75">
      <c r="B166" s="97"/>
      <c r="G166" s="67"/>
    </row>
    <row r="167" spans="2:7" s="53" customFormat="1" ht="15.75">
      <c r="B167" s="97"/>
      <c r="G167" s="67"/>
    </row>
    <row r="168" spans="2:7" s="53" customFormat="1" ht="15.75">
      <c r="B168" s="97"/>
      <c r="G168" s="67"/>
    </row>
    <row r="169" spans="2:7" s="53" customFormat="1" ht="15.75">
      <c r="B169" s="97"/>
      <c r="G169" s="67"/>
    </row>
    <row r="170" spans="2:7" s="53" customFormat="1" ht="15.75">
      <c r="B170" s="97"/>
      <c r="G170" s="67"/>
    </row>
    <row r="171" spans="2:7" s="53" customFormat="1" ht="15.75">
      <c r="B171" s="97"/>
      <c r="G171" s="67"/>
    </row>
    <row r="172" spans="2:7" s="53" customFormat="1" ht="15.75">
      <c r="B172" s="97"/>
      <c r="G172" s="67"/>
    </row>
    <row r="173" spans="2:7" s="53" customFormat="1" ht="15.75">
      <c r="B173" s="97"/>
      <c r="G173" s="67"/>
    </row>
    <row r="174" spans="2:7" s="53" customFormat="1" ht="15.75">
      <c r="B174" s="97"/>
      <c r="G174" s="67"/>
    </row>
    <row r="175" spans="2:7" s="53" customFormat="1" ht="15.75">
      <c r="B175" s="97"/>
      <c r="G175" s="67"/>
    </row>
    <row r="176" spans="2:7" s="53" customFormat="1" ht="15.75">
      <c r="B176" s="97"/>
      <c r="G176" s="67"/>
    </row>
    <row r="177" spans="2:7" s="53" customFormat="1" ht="15.75">
      <c r="B177" s="97"/>
      <c r="G177" s="67"/>
    </row>
    <row r="178" spans="2:7" s="53" customFormat="1" ht="15.75">
      <c r="B178" s="97"/>
      <c r="G178" s="67"/>
    </row>
    <row r="179" spans="2:7" s="53" customFormat="1" ht="15.75">
      <c r="B179" s="97"/>
      <c r="G179" s="67"/>
    </row>
    <row r="180" spans="2:7" s="53" customFormat="1" ht="15.75">
      <c r="B180" s="97"/>
      <c r="G180" s="67"/>
    </row>
    <row r="181" spans="2:7" s="53" customFormat="1" ht="15.75">
      <c r="B181" s="97"/>
      <c r="G181" s="67"/>
    </row>
    <row r="182" spans="2:7" s="53" customFormat="1" ht="15.75">
      <c r="B182" s="97"/>
      <c r="G182" s="67"/>
    </row>
    <row r="183" spans="2:7" s="53" customFormat="1" ht="15.75">
      <c r="B183" s="97"/>
      <c r="G183" s="67"/>
    </row>
    <row r="184" spans="2:7" s="53" customFormat="1" ht="15.75">
      <c r="B184" s="97"/>
      <c r="G184" s="67"/>
    </row>
    <row r="185" spans="2:7" s="53" customFormat="1" ht="15.75">
      <c r="B185" s="97"/>
      <c r="G185" s="67"/>
    </row>
    <row r="186" spans="2:7" s="53" customFormat="1" ht="15.75">
      <c r="B186" s="97"/>
      <c r="G186" s="67"/>
    </row>
    <row r="187" spans="2:7" s="53" customFormat="1" ht="15.75">
      <c r="B187" s="97"/>
      <c r="G187" s="67"/>
    </row>
    <row r="188" spans="2:7" s="53" customFormat="1" ht="15.75">
      <c r="B188" s="97"/>
      <c r="G188" s="67"/>
    </row>
    <row r="189" spans="2:7" s="53" customFormat="1" ht="15.75">
      <c r="B189" s="97"/>
      <c r="G189" s="67"/>
    </row>
    <row r="190" spans="2:7" s="53" customFormat="1" ht="15.75">
      <c r="B190" s="97"/>
      <c r="G190" s="67"/>
    </row>
    <row r="191" spans="2:7" s="53" customFormat="1" ht="15.75">
      <c r="B191" s="97"/>
      <c r="G191" s="67"/>
    </row>
    <row r="192" spans="2:7" s="53" customFormat="1" ht="15.75">
      <c r="B192" s="97"/>
      <c r="G192" s="67"/>
    </row>
    <row r="193" spans="2:7" s="53" customFormat="1" ht="15.75">
      <c r="B193" s="97"/>
      <c r="G193" s="67"/>
    </row>
    <row r="194" spans="2:7" s="53" customFormat="1" ht="15.75">
      <c r="B194" s="97"/>
      <c r="G194" s="67"/>
    </row>
    <row r="195" spans="2:7" s="53" customFormat="1" ht="15.75">
      <c r="B195" s="97"/>
      <c r="G195" s="67"/>
    </row>
    <row r="196" spans="2:7" s="53" customFormat="1" ht="15.75">
      <c r="B196" s="97"/>
      <c r="G196" s="67"/>
    </row>
    <row r="197" spans="2:7" s="53" customFormat="1" ht="15.75">
      <c r="B197" s="97"/>
      <c r="G197" s="67"/>
    </row>
    <row r="198" spans="2:7" s="53" customFormat="1" ht="15.75">
      <c r="B198" s="97"/>
      <c r="G198" s="67"/>
    </row>
    <row r="199" spans="2:7" s="53" customFormat="1" ht="15.75">
      <c r="B199" s="97"/>
      <c r="G199" s="67"/>
    </row>
    <row r="200" spans="2:7" s="53" customFormat="1" ht="15.75">
      <c r="B200" s="97"/>
      <c r="G200" s="67"/>
    </row>
    <row r="201" spans="2:7" s="53" customFormat="1" ht="15.75">
      <c r="B201" s="97"/>
      <c r="G201" s="67"/>
    </row>
    <row r="202" spans="2:7" s="53" customFormat="1" ht="15.75">
      <c r="B202" s="97"/>
      <c r="G202" s="67"/>
    </row>
    <row r="203" spans="2:7" s="53" customFormat="1" ht="15.75">
      <c r="B203" s="97"/>
      <c r="G203" s="67"/>
    </row>
    <row r="204" spans="2:7" s="53" customFormat="1" ht="15.75">
      <c r="B204" s="97"/>
      <c r="G204" s="67"/>
    </row>
    <row r="205" spans="2:7" s="53" customFormat="1" ht="15.75">
      <c r="B205" s="97"/>
      <c r="G205" s="67"/>
    </row>
    <row r="206" spans="2:7" s="53" customFormat="1" ht="15.75">
      <c r="B206" s="97"/>
      <c r="G206" s="67"/>
    </row>
    <row r="207" spans="2:7" s="53" customFormat="1" ht="15.75">
      <c r="B207" s="97"/>
      <c r="G207" s="67"/>
    </row>
    <row r="208" spans="2:7" s="53" customFormat="1" ht="15.75">
      <c r="B208" s="97"/>
      <c r="G208" s="67"/>
    </row>
    <row r="209" spans="2:7" s="53" customFormat="1" ht="15.75">
      <c r="B209" s="97"/>
      <c r="G209" s="67"/>
    </row>
    <row r="210" spans="2:7" s="53" customFormat="1" ht="15.75">
      <c r="B210" s="97"/>
      <c r="G210" s="67"/>
    </row>
    <row r="211" spans="2:7" s="53" customFormat="1" ht="15.75">
      <c r="B211" s="97"/>
      <c r="G211" s="67"/>
    </row>
    <row r="212" spans="2:7" s="53" customFormat="1" ht="15.75">
      <c r="B212" s="97"/>
      <c r="G212" s="67"/>
    </row>
    <row r="213" spans="2:7" s="53" customFormat="1" ht="15.75">
      <c r="B213" s="97"/>
      <c r="G213" s="67"/>
    </row>
    <row r="214" spans="2:7" s="53" customFormat="1" ht="15.75">
      <c r="B214" s="97"/>
      <c r="G214" s="67"/>
    </row>
    <row r="215" spans="2:7" s="53" customFormat="1" ht="15.75">
      <c r="B215" s="97"/>
      <c r="G215" s="67"/>
    </row>
    <row r="216" spans="2:7" s="53" customFormat="1" ht="15.75">
      <c r="B216" s="97"/>
      <c r="G216" s="67"/>
    </row>
    <row r="217" spans="2:7" s="53" customFormat="1" ht="15.75">
      <c r="B217" s="97"/>
      <c r="G217" s="67"/>
    </row>
    <row r="218" spans="2:7" s="53" customFormat="1" ht="15.75">
      <c r="B218" s="97"/>
      <c r="G218" s="67"/>
    </row>
    <row r="219" spans="2:7" s="53" customFormat="1" ht="15.75">
      <c r="B219" s="97"/>
      <c r="G219" s="67"/>
    </row>
    <row r="220" spans="2:7" s="53" customFormat="1" ht="15.75">
      <c r="B220" s="97"/>
      <c r="G220" s="67"/>
    </row>
    <row r="221" spans="2:7" s="53" customFormat="1" ht="15.75">
      <c r="B221" s="97"/>
      <c r="G221" s="67"/>
    </row>
    <row r="222" spans="2:7" s="53" customFormat="1" ht="15.75">
      <c r="B222" s="97"/>
      <c r="G222" s="67"/>
    </row>
    <row r="223" spans="2:7" s="53" customFormat="1" ht="15.75">
      <c r="B223" s="97"/>
      <c r="G223" s="67"/>
    </row>
    <row r="224" spans="2:7" s="53" customFormat="1" ht="15.75">
      <c r="B224" s="97"/>
      <c r="G224" s="67"/>
    </row>
    <row r="225" spans="2:7" s="53" customFormat="1" ht="15.75">
      <c r="B225" s="97"/>
      <c r="G225" s="67"/>
    </row>
    <row r="226" spans="2:7" s="53" customFormat="1" ht="15.75">
      <c r="B226" s="97"/>
      <c r="G226" s="67"/>
    </row>
    <row r="227" spans="2:7" s="53" customFormat="1" ht="15.75">
      <c r="B227" s="97"/>
      <c r="G227" s="67"/>
    </row>
    <row r="228" spans="2:7" s="53" customFormat="1" ht="15.75">
      <c r="B228" s="97"/>
      <c r="G228" s="67"/>
    </row>
    <row r="229" spans="2:7" s="53" customFormat="1" ht="15.75">
      <c r="B229" s="97"/>
      <c r="G229" s="67"/>
    </row>
    <row r="230" spans="2:7" s="53" customFormat="1" ht="15.75">
      <c r="B230" s="97"/>
      <c r="G230" s="67"/>
    </row>
    <row r="231" spans="2:7" s="53" customFormat="1" ht="15.75">
      <c r="B231" s="97"/>
      <c r="G231" s="6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4.421875" style="53" customWidth="1"/>
    <col min="3" max="5" width="28.0039062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84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26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66</v>
      </c>
      <c r="B4" s="60"/>
      <c r="C4" s="60" t="s">
        <v>85</v>
      </c>
      <c r="D4" s="60"/>
      <c r="E4" s="60"/>
      <c r="F4" s="54"/>
      <c r="G4" s="54"/>
    </row>
    <row r="5" spans="1:7" s="53" customFormat="1" ht="21" customHeight="1">
      <c r="A5" s="60" t="s">
        <v>69</v>
      </c>
      <c r="B5" s="60" t="s">
        <v>70</v>
      </c>
      <c r="C5" s="60" t="s">
        <v>29</v>
      </c>
      <c r="D5" s="60" t="s">
        <v>67</v>
      </c>
      <c r="E5" s="60" t="s">
        <v>68</v>
      </c>
      <c r="F5" s="54"/>
      <c r="G5" s="54"/>
    </row>
    <row r="6" spans="1:7" s="53" customFormat="1" ht="21" customHeight="1">
      <c r="A6" s="77" t="s">
        <v>43</v>
      </c>
      <c r="B6" s="77" t="s">
        <v>43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7" s="53" customFormat="1" ht="28.5" customHeight="1">
      <c r="A7" s="63"/>
      <c r="B7" s="63" t="s">
        <v>29</v>
      </c>
      <c r="C7" s="63">
        <v>117.3305</v>
      </c>
      <c r="D7" s="63">
        <v>71.3305</v>
      </c>
      <c r="E7" s="63">
        <v>46</v>
      </c>
      <c r="F7" s="54"/>
      <c r="G7" s="54"/>
    </row>
    <row r="8" spans="1:5" s="53" customFormat="1" ht="28.5" customHeight="1">
      <c r="A8" s="63" t="s">
        <v>44</v>
      </c>
      <c r="B8" s="63" t="s">
        <v>45</v>
      </c>
      <c r="C8" s="63">
        <v>106.917</v>
      </c>
      <c r="D8" s="63">
        <v>60.917</v>
      </c>
      <c r="E8" s="63">
        <v>46</v>
      </c>
    </row>
    <row r="9" spans="1:5" s="53" customFormat="1" ht="28.5" customHeight="1">
      <c r="A9" s="63" t="s">
        <v>46</v>
      </c>
      <c r="B9" s="63" t="s">
        <v>47</v>
      </c>
      <c r="C9" s="63">
        <v>106.917</v>
      </c>
      <c r="D9" s="63">
        <v>60.917</v>
      </c>
      <c r="E9" s="63">
        <v>46</v>
      </c>
    </row>
    <row r="10" spans="1:5" s="53" customFormat="1" ht="28.5" customHeight="1">
      <c r="A10" s="63" t="s">
        <v>48</v>
      </c>
      <c r="B10" s="63" t="s">
        <v>49</v>
      </c>
      <c r="C10" s="63">
        <v>60.917</v>
      </c>
      <c r="D10" s="63">
        <v>60.917</v>
      </c>
      <c r="E10" s="63"/>
    </row>
    <row r="11" spans="1:5" s="53" customFormat="1" ht="28.5" customHeight="1">
      <c r="A11" s="63" t="s">
        <v>50</v>
      </c>
      <c r="B11" s="63" t="s">
        <v>51</v>
      </c>
      <c r="C11" s="63">
        <v>46</v>
      </c>
      <c r="D11" s="63"/>
      <c r="E11" s="63">
        <v>46</v>
      </c>
    </row>
    <row r="12" spans="1:5" s="53" customFormat="1" ht="28.5" customHeight="1">
      <c r="A12" s="63" t="s">
        <v>52</v>
      </c>
      <c r="B12" s="63" t="s">
        <v>53</v>
      </c>
      <c r="C12" s="63">
        <v>7.4374</v>
      </c>
      <c r="D12" s="63">
        <v>7.4374</v>
      </c>
      <c r="E12" s="63"/>
    </row>
    <row r="13" spans="1:5" s="53" customFormat="1" ht="28.5" customHeight="1">
      <c r="A13" s="63" t="s">
        <v>54</v>
      </c>
      <c r="B13" s="63" t="s">
        <v>55</v>
      </c>
      <c r="C13" s="63">
        <v>7.4374</v>
      </c>
      <c r="D13" s="63">
        <v>7.4374</v>
      </c>
      <c r="E13" s="63"/>
    </row>
    <row r="14" spans="1:5" s="53" customFormat="1" ht="28.5" customHeight="1">
      <c r="A14" s="63" t="s">
        <v>56</v>
      </c>
      <c r="B14" s="63" t="s">
        <v>57</v>
      </c>
      <c r="C14" s="63">
        <v>7.4374</v>
      </c>
      <c r="D14" s="63">
        <v>7.4374</v>
      </c>
      <c r="E14" s="63"/>
    </row>
    <row r="15" spans="1:5" s="53" customFormat="1" ht="28.5" customHeight="1">
      <c r="A15" s="63" t="s">
        <v>58</v>
      </c>
      <c r="B15" s="63" t="s">
        <v>59</v>
      </c>
      <c r="C15" s="63">
        <v>2.9761</v>
      </c>
      <c r="D15" s="63">
        <v>2.9761</v>
      </c>
      <c r="E15" s="63"/>
    </row>
    <row r="16" spans="1:5" s="53" customFormat="1" ht="28.5" customHeight="1">
      <c r="A16" s="63" t="s">
        <v>60</v>
      </c>
      <c r="B16" s="63" t="s">
        <v>61</v>
      </c>
      <c r="C16" s="63">
        <v>2.9761</v>
      </c>
      <c r="D16" s="63">
        <v>2.9761</v>
      </c>
      <c r="E16" s="63"/>
    </row>
    <row r="17" spans="1:5" s="53" customFormat="1" ht="28.5" customHeight="1">
      <c r="A17" s="63" t="s">
        <v>62</v>
      </c>
      <c r="B17" s="63" t="s">
        <v>63</v>
      </c>
      <c r="C17" s="63">
        <v>2.9761</v>
      </c>
      <c r="D17" s="63">
        <v>2.9761</v>
      </c>
      <c r="E17" s="63"/>
    </row>
    <row r="18" s="53" customFormat="1" ht="21" customHeight="1"/>
    <row r="19" s="53" customFormat="1" ht="21" customHeight="1"/>
    <row r="20" s="53" customFormat="1" ht="21" customHeight="1"/>
    <row r="21" s="53" customFormat="1" ht="21" customHeight="1"/>
    <row r="22" s="53" customFormat="1" ht="21" customHeight="1"/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15"/>
    <row r="30" s="53" customFormat="1" ht="15"/>
    <row r="31" s="53" customFormat="1" ht="15"/>
    <row r="32" s="53" customFormat="1" ht="15"/>
    <row r="33" s="53" customFormat="1" ht="15"/>
    <row r="34" s="5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3" customWidth="1"/>
    <col min="2" max="2" width="38.00390625" style="53" customWidth="1"/>
    <col min="3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86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26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87</v>
      </c>
      <c r="B4" s="60"/>
      <c r="C4" s="60" t="s">
        <v>88</v>
      </c>
      <c r="D4" s="60"/>
      <c r="E4" s="60"/>
      <c r="F4" s="54"/>
      <c r="G4" s="54"/>
    </row>
    <row r="5" spans="1:7" s="53" customFormat="1" ht="21" customHeight="1">
      <c r="A5" s="60" t="s">
        <v>69</v>
      </c>
      <c r="B5" s="75" t="s">
        <v>70</v>
      </c>
      <c r="C5" s="76" t="s">
        <v>29</v>
      </c>
      <c r="D5" s="76" t="s">
        <v>89</v>
      </c>
      <c r="E5" s="76" t="s">
        <v>90</v>
      </c>
      <c r="F5" s="54"/>
      <c r="G5" s="54"/>
    </row>
    <row r="6" spans="1:7" s="53" customFormat="1" ht="21" customHeight="1">
      <c r="A6" s="77" t="s">
        <v>43</v>
      </c>
      <c r="B6" s="77" t="s">
        <v>43</v>
      </c>
      <c r="C6" s="78">
        <v>1</v>
      </c>
      <c r="D6" s="78">
        <f>C6+1</f>
        <v>2</v>
      </c>
      <c r="E6" s="78">
        <f>D6+1</f>
        <v>3</v>
      </c>
      <c r="F6" s="54"/>
      <c r="G6" s="54"/>
    </row>
    <row r="7" spans="1:8" s="53" customFormat="1" ht="27" customHeight="1">
      <c r="A7" s="62"/>
      <c r="B7" s="62" t="s">
        <v>29</v>
      </c>
      <c r="C7" s="73">
        <v>71.3305</v>
      </c>
      <c r="D7" s="73">
        <v>63.8105</v>
      </c>
      <c r="E7" s="73">
        <v>7.52</v>
      </c>
      <c r="F7" s="79"/>
      <c r="G7" s="79"/>
      <c r="H7" s="61"/>
    </row>
    <row r="8" spans="1:5" s="53" customFormat="1" ht="27" customHeight="1">
      <c r="A8" s="62" t="s">
        <v>91</v>
      </c>
      <c r="B8" s="62" t="s">
        <v>92</v>
      </c>
      <c r="C8" s="73">
        <v>63.8105</v>
      </c>
      <c r="D8" s="73">
        <v>63.8105</v>
      </c>
      <c r="E8" s="73"/>
    </row>
    <row r="9" spans="1:5" s="53" customFormat="1" ht="27" customHeight="1">
      <c r="A9" s="62" t="s">
        <v>93</v>
      </c>
      <c r="B9" s="62" t="s">
        <v>94</v>
      </c>
      <c r="C9" s="73">
        <v>24.7752</v>
      </c>
      <c r="D9" s="73">
        <v>24.7752</v>
      </c>
      <c r="E9" s="73"/>
    </row>
    <row r="10" spans="1:5" s="53" customFormat="1" ht="27" customHeight="1">
      <c r="A10" s="62" t="s">
        <v>95</v>
      </c>
      <c r="B10" s="62" t="s">
        <v>96</v>
      </c>
      <c r="C10" s="73">
        <v>14.916</v>
      </c>
      <c r="D10" s="73">
        <v>14.916</v>
      </c>
      <c r="E10" s="73"/>
    </row>
    <row r="11" spans="1:5" s="53" customFormat="1" ht="27" customHeight="1">
      <c r="A11" s="62" t="s">
        <v>97</v>
      </c>
      <c r="B11" s="62" t="s">
        <v>98</v>
      </c>
      <c r="C11" s="73">
        <v>2.0646</v>
      </c>
      <c r="D11" s="73">
        <v>2.0646</v>
      </c>
      <c r="E11" s="73"/>
    </row>
    <row r="12" spans="1:5" s="53" customFormat="1" ht="27" customHeight="1">
      <c r="A12" s="62" t="s">
        <v>99</v>
      </c>
      <c r="B12" s="62" t="s">
        <v>100</v>
      </c>
      <c r="C12" s="73">
        <v>3.4608</v>
      </c>
      <c r="D12" s="73">
        <v>3.4608</v>
      </c>
      <c r="E12" s="73"/>
    </row>
    <row r="13" spans="1:5" s="53" customFormat="1" ht="27" customHeight="1">
      <c r="A13" s="62" t="s">
        <v>101</v>
      </c>
      <c r="B13" s="62" t="s">
        <v>102</v>
      </c>
      <c r="C13" s="73">
        <v>8.136</v>
      </c>
      <c r="D13" s="73">
        <v>8.136</v>
      </c>
      <c r="E13" s="73"/>
    </row>
    <row r="14" spans="1:5" s="53" customFormat="1" ht="27" customHeight="1">
      <c r="A14" s="62" t="s">
        <v>103</v>
      </c>
      <c r="B14" s="62" t="s">
        <v>104</v>
      </c>
      <c r="C14" s="73">
        <v>7.4374</v>
      </c>
      <c r="D14" s="73">
        <v>7.4374</v>
      </c>
      <c r="E14" s="73"/>
    </row>
    <row r="15" spans="1:5" s="53" customFormat="1" ht="27" customHeight="1">
      <c r="A15" s="62" t="s">
        <v>105</v>
      </c>
      <c r="B15" s="62" t="s">
        <v>106</v>
      </c>
      <c r="C15" s="73">
        <v>2.9761</v>
      </c>
      <c r="D15" s="73">
        <v>2.9761</v>
      </c>
      <c r="E15" s="73"/>
    </row>
    <row r="16" spans="1:5" s="53" customFormat="1" ht="27" customHeight="1">
      <c r="A16" s="62" t="s">
        <v>107</v>
      </c>
      <c r="B16" s="62" t="s">
        <v>108</v>
      </c>
      <c r="C16" s="73">
        <v>0.0444</v>
      </c>
      <c r="D16" s="73">
        <v>0.0444</v>
      </c>
      <c r="E16" s="73"/>
    </row>
    <row r="17" spans="1:5" s="53" customFormat="1" ht="27" customHeight="1">
      <c r="A17" s="62" t="s">
        <v>109</v>
      </c>
      <c r="B17" s="62" t="s">
        <v>110</v>
      </c>
      <c r="C17" s="73">
        <v>7.52</v>
      </c>
      <c r="D17" s="73"/>
      <c r="E17" s="73">
        <v>7.52</v>
      </c>
    </row>
    <row r="18" spans="1:5" s="53" customFormat="1" ht="27" customHeight="1">
      <c r="A18" s="62" t="s">
        <v>111</v>
      </c>
      <c r="B18" s="62" t="s">
        <v>112</v>
      </c>
      <c r="C18" s="73">
        <v>1.4</v>
      </c>
      <c r="D18" s="73"/>
      <c r="E18" s="73">
        <v>1.4</v>
      </c>
    </row>
    <row r="19" spans="1:5" s="53" customFormat="1" ht="27" customHeight="1">
      <c r="A19" s="62" t="s">
        <v>113</v>
      </c>
      <c r="B19" s="62" t="s">
        <v>114</v>
      </c>
      <c r="C19" s="73">
        <v>0.32</v>
      </c>
      <c r="D19" s="73"/>
      <c r="E19" s="73">
        <v>0.32</v>
      </c>
    </row>
    <row r="20" spans="1:5" s="53" customFormat="1" ht="27" customHeight="1">
      <c r="A20" s="62" t="s">
        <v>115</v>
      </c>
      <c r="B20" s="62" t="s">
        <v>116</v>
      </c>
      <c r="C20" s="73">
        <v>3</v>
      </c>
      <c r="D20" s="73"/>
      <c r="E20" s="73">
        <v>3</v>
      </c>
    </row>
    <row r="21" spans="1:5" s="53" customFormat="1" ht="27" customHeight="1">
      <c r="A21" s="62" t="s">
        <v>117</v>
      </c>
      <c r="B21" s="62" t="s">
        <v>118</v>
      </c>
      <c r="C21" s="73">
        <v>1.8</v>
      </c>
      <c r="D21" s="73"/>
      <c r="E21" s="73">
        <v>1.8</v>
      </c>
    </row>
    <row r="22" spans="1:5" s="53" customFormat="1" ht="27" customHeight="1">
      <c r="A22" s="62" t="s">
        <v>119</v>
      </c>
      <c r="B22" s="62" t="s">
        <v>120</v>
      </c>
      <c r="C22" s="73">
        <v>1</v>
      </c>
      <c r="D22" s="73"/>
      <c r="E22" s="73">
        <v>1</v>
      </c>
    </row>
    <row r="23" s="53" customFormat="1" ht="21" customHeight="1"/>
    <row r="24" s="53" customFormat="1" ht="21" customHeight="1"/>
    <row r="25" s="53" customFormat="1" ht="21" customHeight="1"/>
    <row r="26" s="53" customFormat="1" ht="21" customHeight="1"/>
    <row r="27" s="53" customFormat="1" ht="21" customHeight="1"/>
    <row r="28" s="53" customFormat="1" ht="21" customHeight="1"/>
    <row r="29" s="53" customFormat="1" ht="21" customHeight="1"/>
    <row r="30" s="53" customFormat="1" ht="21" customHeight="1"/>
    <row r="31" s="53" customFormat="1" ht="21" customHeight="1"/>
    <row r="32" s="53" customFormat="1" ht="21" customHeight="1"/>
    <row r="33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3" customWidth="1"/>
    <col min="2" max="2" width="38.7109375" style="53" customWidth="1"/>
    <col min="3" max="3" width="17.28125" style="53" customWidth="1"/>
    <col min="4" max="7" width="20.28125" style="53" customWidth="1"/>
    <col min="8" max="8" width="9.140625" style="53" customWidth="1"/>
  </cols>
  <sheetData>
    <row r="1" s="53" customFormat="1" ht="15">
      <c r="G1" s="66"/>
    </row>
    <row r="2" spans="1:7" s="53" customFormat="1" ht="30" customHeight="1">
      <c r="A2" s="56" t="s">
        <v>121</v>
      </c>
      <c r="B2" s="56"/>
      <c r="C2" s="56"/>
      <c r="D2" s="56"/>
      <c r="E2" s="56"/>
      <c r="F2" s="56"/>
      <c r="G2" s="56"/>
    </row>
    <row r="3" spans="1:7" s="53" customFormat="1" ht="18" customHeight="1">
      <c r="A3" s="58" t="s">
        <v>65</v>
      </c>
      <c r="B3" s="58"/>
      <c r="C3" s="58"/>
      <c r="D3" s="58"/>
      <c r="E3" s="67"/>
      <c r="F3" s="67"/>
      <c r="G3" s="55" t="s">
        <v>2</v>
      </c>
    </row>
    <row r="4" spans="1:7" s="53" customFormat="1" ht="31.5" customHeight="1">
      <c r="A4" s="60" t="s">
        <v>122</v>
      </c>
      <c r="B4" s="60" t="s">
        <v>123</v>
      </c>
      <c r="C4" s="60" t="s">
        <v>29</v>
      </c>
      <c r="D4" s="68" t="s">
        <v>124</v>
      </c>
      <c r="E4" s="68" t="s">
        <v>125</v>
      </c>
      <c r="F4" s="68" t="s">
        <v>126</v>
      </c>
      <c r="G4" s="68" t="s">
        <v>127</v>
      </c>
    </row>
    <row r="5" spans="1:7" s="53" customFormat="1" ht="18" customHeight="1">
      <c r="A5" s="60"/>
      <c r="B5" s="60"/>
      <c r="C5" s="60"/>
      <c r="D5" s="68"/>
      <c r="E5" s="68"/>
      <c r="F5" s="68"/>
      <c r="G5" s="68"/>
    </row>
    <row r="6" spans="1:7" s="53" customFormat="1" ht="21.75" customHeight="1">
      <c r="A6" s="69" t="s">
        <v>43</v>
      </c>
      <c r="B6" s="69" t="s">
        <v>43</v>
      </c>
      <c r="C6" s="70">
        <v>1</v>
      </c>
      <c r="D6" s="70">
        <v>2</v>
      </c>
      <c r="E6" s="70">
        <v>3</v>
      </c>
      <c r="F6" s="70">
        <v>4</v>
      </c>
      <c r="G6" s="71">
        <v>5</v>
      </c>
    </row>
    <row r="7" spans="1:7" s="53" customFormat="1" ht="27.75" customHeight="1">
      <c r="A7" s="72"/>
      <c r="B7" s="72" t="s">
        <v>29</v>
      </c>
      <c r="C7" s="73">
        <v>1.8</v>
      </c>
      <c r="D7" s="73"/>
      <c r="E7" s="74">
        <v>1.8</v>
      </c>
      <c r="F7" s="73"/>
      <c r="G7" s="73"/>
    </row>
    <row r="8" spans="1:7" s="53" customFormat="1" ht="27.75" customHeight="1">
      <c r="A8" s="72" t="s">
        <v>128</v>
      </c>
      <c r="B8" s="72" t="s">
        <v>129</v>
      </c>
      <c r="C8" s="73">
        <v>1.8</v>
      </c>
      <c r="D8" s="73"/>
      <c r="E8" s="74">
        <v>1.8</v>
      </c>
      <c r="F8" s="73"/>
      <c r="G8" s="73"/>
    </row>
    <row r="9" s="53" customFormat="1" ht="15"/>
    <row r="10" s="53" customFormat="1" ht="15"/>
    <row r="11" s="53" customFormat="1" ht="15"/>
    <row r="12" s="53" customFormat="1" ht="15"/>
    <row r="13" s="53" customFormat="1" ht="15"/>
    <row r="14" s="53" customFormat="1" ht="15"/>
    <row r="15" s="53" customFormat="1" ht="15"/>
    <row r="16" s="53" customFormat="1" ht="15"/>
    <row r="17" s="53" customFormat="1" ht="15"/>
    <row r="18" s="53" customFormat="1" ht="15"/>
    <row r="19" s="53" customFormat="1" ht="15"/>
    <row r="20" s="53" customFormat="1" ht="15"/>
    <row r="21" s="53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4" t="s">
        <v>130</v>
      </c>
      <c r="E1" s="59"/>
      <c r="F1" s="54"/>
      <c r="G1" s="54"/>
    </row>
    <row r="2" spans="1:7" s="53" customFormat="1" ht="29.25" customHeight="1">
      <c r="A2" s="56" t="s">
        <v>131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2</v>
      </c>
      <c r="F3" s="54"/>
      <c r="G3" s="54"/>
    </row>
    <row r="4" spans="1:7" s="53" customFormat="1" ht="24.75" customHeight="1">
      <c r="A4" s="60" t="s">
        <v>66</v>
      </c>
      <c r="B4" s="60"/>
      <c r="C4" s="60" t="s">
        <v>85</v>
      </c>
      <c r="D4" s="60"/>
      <c r="E4" s="60"/>
      <c r="F4" s="54"/>
      <c r="G4" s="54"/>
    </row>
    <row r="5" spans="1:7" s="53" customFormat="1" ht="21" customHeight="1">
      <c r="A5" s="60" t="s">
        <v>69</v>
      </c>
      <c r="B5" s="60" t="s">
        <v>70</v>
      </c>
      <c r="C5" s="60" t="s">
        <v>29</v>
      </c>
      <c r="D5" s="60" t="s">
        <v>67</v>
      </c>
      <c r="E5" s="60" t="s">
        <v>68</v>
      </c>
      <c r="F5" s="54"/>
      <c r="G5" s="54"/>
    </row>
    <row r="6" spans="1:8" s="53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132</v>
      </c>
      <c r="D1" s="55"/>
      <c r="E1" s="55"/>
      <c r="F1" s="54"/>
      <c r="G1" s="54"/>
    </row>
    <row r="2" spans="1:7" s="53" customFormat="1" ht="29.25" customHeight="1">
      <c r="A2" s="56" t="s">
        <v>133</v>
      </c>
      <c r="B2" s="56"/>
      <c r="C2" s="56"/>
      <c r="D2" s="56"/>
      <c r="E2" s="56"/>
      <c r="F2" s="57"/>
      <c r="G2" s="57"/>
    </row>
    <row r="3" spans="1:7" s="53" customFormat="1" ht="21" customHeight="1">
      <c r="A3" s="58" t="s">
        <v>1</v>
      </c>
      <c r="B3" s="59"/>
      <c r="C3" s="59"/>
      <c r="D3" s="59"/>
      <c r="E3" s="55" t="s">
        <v>2</v>
      </c>
      <c r="F3" s="54"/>
      <c r="G3" s="54"/>
    </row>
    <row r="4" spans="1:7" s="53" customFormat="1" ht="25.5" customHeight="1">
      <c r="A4" s="60" t="s">
        <v>66</v>
      </c>
      <c r="B4" s="60"/>
      <c r="C4" s="60" t="s">
        <v>85</v>
      </c>
      <c r="D4" s="60"/>
      <c r="E4" s="60"/>
      <c r="F4" s="54"/>
      <c r="G4" s="54"/>
    </row>
    <row r="5" spans="1:7" s="53" customFormat="1" ht="28.5" customHeight="1">
      <c r="A5" s="60" t="s">
        <v>69</v>
      </c>
      <c r="B5" s="60" t="s">
        <v>70</v>
      </c>
      <c r="C5" s="60" t="s">
        <v>29</v>
      </c>
      <c r="D5" s="60" t="s">
        <v>67</v>
      </c>
      <c r="E5" s="60" t="s">
        <v>68</v>
      </c>
      <c r="F5" s="54"/>
      <c r="G5" s="54"/>
    </row>
    <row r="6" spans="1:8" s="53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2022-03-16T04:11:16Z</dcterms:created>
  <dcterms:modified xsi:type="dcterms:W3CDTF">2022-03-17T02:03:44Z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0494AA47EB1B4DE5974E1EE7138BBF06</vt:lpwstr>
  </property>
  <property fmtid="{D5CDD505-2E9C-101B-9397-08002B2CF9AE}" pid="4" name="KSOProductBuildV">
    <vt:lpwstr>2052-11.1.0.11365</vt:lpwstr>
  </property>
</Properties>
</file>