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国有资本经营" sheetId="9" r:id="rId9"/>
    <sheet name="支出总表（引用）" sheetId="10" state="hidden" r:id="rId10"/>
    <sheet name="财拨总表（引用）" sheetId="11" state="hidden" r:id="rId11"/>
    <sheet name="部门整体支出绩效目标表" sheetId="12" r:id="rId12"/>
    <sheet name="项目绩效目标表" sheetId="13" r:id="rId13"/>
  </sheets>
  <definedNames/>
  <calcPr fullCalcOnLoad="1"/>
</workbook>
</file>

<file path=xl/sharedStrings.xml><?xml version="1.0" encoding="utf-8"?>
<sst xmlns="http://schemas.openxmlformats.org/spreadsheetml/2006/main" count="443" uniqueCount="283">
  <si>
    <t>收支预算总表</t>
  </si>
  <si>
    <t>填报单位:[112001]赣州市南康区财政国库集中收付核算中心</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</si>
  <si>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</si>
  <si>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</si>
  <si>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</si>
  <si>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</si>
  <si>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</si>
  <si>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</si>
  <si>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</si>
  <si>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</si>
  <si>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</si>
  <si>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</si>
  <si>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</si>
  <si>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</si>
  <si>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</si>
  <si>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</si>
  <si>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</si>
  <si>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</si>
  <si>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</si>
  <si>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</si>
  <si>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</si>
  <si>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</si>
  <si>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</si>
  <si>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</si>
  <si>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</si>
  <si>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</si>
  <si>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[112001]赣州市南康区财政国库集中收付核算中心</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</si>
  <si>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</si>
  <si>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</si>
  <si>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</si>
  <si>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</si>
  <si>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</si>
  <si>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</si>
  <si>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</si>
  <si>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</si>
  <si>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</si>
  <si>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</si>
  <si>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</si>
  <si>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</si>
  <si>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</si>
  <si>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</si>
  <si>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</si>
  <si>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</si>
  <si>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</si>
  <si>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</si>
  <si>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一般公共服务支出</t>
  </si>
  <si>
    <t>　06</t>
  </si>
  <si>
    <t>　财政事务</t>
  </si>
  <si>
    <t>　　2010601</t>
  </si>
  <si>
    <t>　　行政运行</t>
  </si>
  <si>
    <t>　　2010650</t>
  </si>
  <si>
    <t>　　事业运行</t>
  </si>
  <si>
    <t>208</t>
  </si>
  <si>
    <t>社会保障和就业支出</t>
  </si>
  <si>
    <t>　05</t>
  </si>
  <si>
    <t>　行政事业单位养老支出</t>
  </si>
  <si>
    <t>　　2080505</t>
  </si>
  <si>
    <t>　　机关事业单位基本养老保险缴费支出</t>
  </si>
  <si>
    <t>210</t>
  </si>
  <si>
    <t>卫生健康支出</t>
  </si>
  <si>
    <t>　11</t>
  </si>
  <si>
    <t>　行政事业单位医疗</t>
  </si>
  <si>
    <t>　　2101101</t>
  </si>
  <si>
    <t>　　行政单位医疗</t>
  </si>
  <si>
    <t>部门支出总表</t>
  </si>
  <si>
    <t>填报单位[112001]赣州市南康区财政国库集中收付核算中心</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</si>
  <si>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</si>
  <si>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</si>
  <si>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</si>
  <si>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</si>
  <si>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</si>
  <si>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</si>
  <si>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</si>
  <si>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</si>
  <si>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</si>
  <si>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</si>
  <si>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</si>
  <si>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</si>
  <si>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</si>
  <si>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</si>
  <si>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</si>
  <si>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</si>
  <si>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</si>
  <si>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</si>
  <si>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</si>
  <si>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</si>
  <si>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</si>
  <si>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</si>
  <si>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</si>
  <si>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</si>
  <si>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</si>
  <si>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</si>
  <si>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</si>
  <si>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</si>
  <si>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</si>
  <si>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30103</t>
  </si>
  <si>
    <t>　奖金</t>
  </si>
  <si>
    <t>　30106</t>
  </si>
  <si>
    <t>　伙食补助费</t>
  </si>
  <si>
    <t>　30107</t>
  </si>
  <si>
    <t>　绩效工资</t>
  </si>
  <si>
    <t>　30108</t>
  </si>
  <si>
    <t>　机关事业单位基本养老保险缴费</t>
  </si>
  <si>
    <t>　30110</t>
  </si>
  <si>
    <t>　职工基本医疗保险缴费</t>
  </si>
  <si>
    <t>　30112</t>
  </si>
  <si>
    <t>　其他社会保障缴费</t>
  </si>
  <si>
    <t>302</t>
  </si>
  <si>
    <t>商品和服务支出</t>
  </si>
  <si>
    <t>　30201</t>
  </si>
  <si>
    <t>　办公费</t>
  </si>
  <si>
    <t>　30207</t>
  </si>
  <si>
    <t>　邮电费</t>
  </si>
  <si>
    <t>　30211</t>
  </si>
  <si>
    <t>　差旅费</t>
  </si>
  <si>
    <t>　30228</t>
  </si>
  <si>
    <t>　工会经费</t>
  </si>
  <si>
    <t>　30229</t>
  </si>
  <si>
    <t>　福利费</t>
  </si>
  <si>
    <t>　30299</t>
  </si>
  <si>
    <t>　其他商品和服务支出</t>
  </si>
  <si>
    <t>303</t>
  </si>
  <si>
    <t>对个人和家庭的补助</t>
  </si>
  <si>
    <t>　30309</t>
  </si>
  <si>
    <t>　奖励金</t>
  </si>
  <si>
    <t>一般公共预算“三公”经费支出表</t>
  </si>
  <si>
    <t>部门编码</t>
  </si>
  <si>
    <t>部门名称</t>
  </si>
  <si>
    <t>因公出国(境)费</t>
  </si>
  <si>
    <t>公务接待费</t>
  </si>
  <si>
    <t>公务用车运行维护费</t>
  </si>
  <si>
    <t>公务用车购置</t>
  </si>
  <si>
    <t>112</t>
  </si>
  <si>
    <t>赣州市南康区财政国库集中收付核算中心</t>
  </si>
  <si>
    <t>注：若为空表，则为该部门（单位）无政府性基金收支</t>
  </si>
  <si>
    <t>政府性基金预算支出表</t>
  </si>
  <si>
    <t>注：若为空表，则为该部门（单位）无国有资本经营预算收支</t>
  </si>
  <si>
    <t>国有资本经营预算支出表</t>
  </si>
  <si>
    <t>支出预算总表</t>
  </si>
  <si>
    <t>科目名称</t>
  </si>
  <si>
    <t>财政拨款预算表</t>
  </si>
  <si>
    <t>国有资本经营预算</t>
  </si>
  <si>
    <t>2022年部门整体支出绩效目标表</t>
  </si>
  <si>
    <t>联系人</t>
  </si>
  <si>
    <t>傅声标</t>
  </si>
  <si>
    <t>联系电话</t>
  </si>
  <si>
    <t>部门基本信息</t>
  </si>
  <si>
    <t>部门所属领域</t>
  </si>
  <si>
    <t>财政</t>
  </si>
  <si>
    <t>直属单位包括</t>
  </si>
  <si>
    <t>无</t>
  </si>
  <si>
    <t>内设职能部门</t>
  </si>
  <si>
    <t>编制控制数</t>
  </si>
  <si>
    <t>36</t>
  </si>
  <si>
    <t>在职人员总数</t>
  </si>
  <si>
    <t>32</t>
  </si>
  <si>
    <t>其中：行政编制人数</t>
  </si>
  <si>
    <t/>
  </si>
  <si>
    <t>事业编制人数</t>
  </si>
  <si>
    <t>编外人数</t>
  </si>
  <si>
    <t>当年预算情况（万元）</t>
  </si>
  <si>
    <t>收入预算合计</t>
  </si>
  <si>
    <t>530.78</t>
  </si>
  <si>
    <t>其中：上级财政拨款</t>
  </si>
  <si>
    <t>本级财政安排</t>
  </si>
  <si>
    <t>508.57</t>
  </si>
  <si>
    <t>其他资金</t>
  </si>
  <si>
    <t>22.21</t>
  </si>
  <si>
    <t>支出预算合计</t>
  </si>
  <si>
    <t>其中：人员经费</t>
  </si>
  <si>
    <t>310.15</t>
  </si>
  <si>
    <t>32.41</t>
  </si>
  <si>
    <t>项目经费</t>
  </si>
  <si>
    <t>188.22</t>
  </si>
  <si>
    <t>年度绩效指标</t>
  </si>
  <si>
    <t>一级指标</t>
  </si>
  <si>
    <t>二级指标</t>
  </si>
  <si>
    <t>三级指标</t>
  </si>
  <si>
    <t>目标值</t>
  </si>
  <si>
    <t>产出指标</t>
  </si>
  <si>
    <t>数量指标</t>
  </si>
  <si>
    <t>在职人员控制率</t>
  </si>
  <si>
    <t>&lt;=100%</t>
  </si>
  <si>
    <t>预算执行率</t>
  </si>
  <si>
    <t>&gt;=90%</t>
  </si>
  <si>
    <t>质量指标</t>
  </si>
  <si>
    <t>财政票据供应管理情况</t>
  </si>
  <si>
    <t>正常</t>
  </si>
  <si>
    <t>预算绩效管理</t>
  </si>
  <si>
    <t>全面实施</t>
  </si>
  <si>
    <t>整体工作任务完成率</t>
  </si>
  <si>
    <t>=100%</t>
  </si>
  <si>
    <t>财政票据和非税收入征缴系统运行情况</t>
  </si>
  <si>
    <t>平稳</t>
  </si>
  <si>
    <t>时效指标</t>
  </si>
  <si>
    <t>财政收入任务</t>
  </si>
  <si>
    <t>按时完成</t>
  </si>
  <si>
    <t>票据系统出现故障维护时间</t>
  </si>
  <si>
    <t>&lt;=24小时</t>
  </si>
  <si>
    <t>成本指标</t>
  </si>
  <si>
    <t>效益指标</t>
  </si>
  <si>
    <t>经济效益指标</t>
  </si>
  <si>
    <t>社会效益指标</t>
  </si>
  <si>
    <t>办公楼安全事故率</t>
  </si>
  <si>
    <t>=0%</t>
  </si>
  <si>
    <t>发挥财政综合职能水平</t>
  </si>
  <si>
    <t>显著提升</t>
  </si>
  <si>
    <t>保障民生资金力度</t>
  </si>
  <si>
    <t>明显提升</t>
  </si>
  <si>
    <t>生态效益指标</t>
  </si>
  <si>
    <t>可持续影响指标</t>
  </si>
  <si>
    <t>部门履职能力</t>
  </si>
  <si>
    <t>不断提升</t>
  </si>
  <si>
    <t>满意度指标</t>
  </si>
  <si>
    <t xml:space="preserve">满意度指标 </t>
  </si>
  <si>
    <t>中心服务满意度</t>
  </si>
  <si>
    <t>&gt;90%</t>
  </si>
  <si>
    <t>项目支出绩效目标表</t>
  </si>
  <si>
    <t>(2022年度)</t>
  </si>
  <si>
    <t>基本信息</t>
  </si>
  <si>
    <t>项目名称：</t>
  </si>
  <si>
    <t>预算一体化系统改革</t>
  </si>
  <si>
    <t>项目编码：</t>
  </si>
  <si>
    <t>360703228888080000755</t>
  </si>
  <si>
    <t>项目类别：</t>
  </si>
  <si>
    <t>当年项目</t>
  </si>
  <si>
    <t>资金用途：</t>
  </si>
  <si>
    <t>业务类</t>
  </si>
  <si>
    <t>开始日期：</t>
  </si>
  <si>
    <t>2022-01-01</t>
  </si>
  <si>
    <t>结束日期：</t>
  </si>
  <si>
    <t>项目负责人：</t>
  </si>
  <si>
    <t>联系人：</t>
  </si>
  <si>
    <t>联系电话：</t>
  </si>
  <si>
    <t>0797-6619231</t>
  </si>
  <si>
    <t>是否重点项目：</t>
  </si>
  <si>
    <t>否</t>
  </si>
  <si>
    <t>项目总金额：</t>
  </si>
  <si>
    <t>本年度预算金额：</t>
  </si>
  <si>
    <t>基本情况</t>
  </si>
  <si>
    <t>立项必要性：</t>
  </si>
  <si>
    <t>利于统筹预算安排，打破财政支出固化格局，把钱用到刀刃上。</t>
  </si>
  <si>
    <t>实施可行性：</t>
  </si>
  <si>
    <t>从实际需要与可能出发，逐项审核各项支出的必要性、合理性以及支出数额。</t>
  </si>
  <si>
    <t>项目实施内容：</t>
  </si>
  <si>
    <t>确保各预算单位新旧账务处理系统顺利衔接</t>
  </si>
  <si>
    <t>中长期目标：</t>
  </si>
  <si>
    <t>项目资金使用严格按照文件标准执行，项目成本控制在预算范围内，经济性效益好；项目实施进度100%，效率性较高。</t>
  </si>
  <si>
    <t>年度绩效目标：</t>
  </si>
  <si>
    <t>实现预算一体化系统系统顺利上线，账务处理模块有效运行</t>
  </si>
  <si>
    <t>立项依据</t>
  </si>
  <si>
    <t>政策依据：</t>
  </si>
  <si>
    <t>《江西省财政厅、中国人民银行南昌中心支行关于全面推行支付电子化管理工作的通知》（赣财库﹝2018﹞29号）</t>
  </si>
  <si>
    <t>其他依据：</t>
  </si>
  <si>
    <t>需要说明的其他问题：</t>
  </si>
  <si>
    <t>年度绩效目标</t>
  </si>
  <si>
    <t>指标值</t>
  </si>
  <si>
    <t>数量</t>
  </si>
  <si>
    <t>组织相关工作培训、布置会数量</t>
  </si>
  <si>
    <t>=2场</t>
  </si>
  <si>
    <t>国库集中支付业务笔数</t>
  </si>
  <si>
    <t>&gt;10万笔</t>
  </si>
  <si>
    <t>质量</t>
  </si>
  <si>
    <t>全区财政相关工作参与度</t>
  </si>
  <si>
    <t>财政相关业务重点工作合格率</t>
  </si>
  <si>
    <t>时效</t>
  </si>
  <si>
    <t>财政统发工资发放及时率</t>
  </si>
  <si>
    <t>＝100%</t>
  </si>
  <si>
    <t>财政工作培训、布置会按期完成度</t>
  </si>
  <si>
    <t>江西省预算一体化系统上线完成度</t>
  </si>
  <si>
    <t>成本</t>
  </si>
  <si>
    <t>系统运行成本</t>
  </si>
  <si>
    <t>降低</t>
  </si>
  <si>
    <t>代理银行考评得分</t>
  </si>
  <si>
    <t>&gt;80</t>
  </si>
  <si>
    <t>财政及区预算单位相关工作人员业务水平</t>
  </si>
  <si>
    <t>提升</t>
  </si>
  <si>
    <t>财政业务系统维护率</t>
  </si>
  <si>
    <t>满意度</t>
  </si>
  <si>
    <t>预算单位对代理银行满意度</t>
  </si>
  <si>
    <t>&gt;=95%</t>
  </si>
  <si>
    <t>受训人员满意度</t>
  </si>
  <si>
    <t>财政业务系统使用人员满意度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</si>
</sst>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Red]0.00"/>
    <numFmt numFmtId="182" formatCode="0.0000;[Red]0.0000"/>
    <numFmt numFmtId="183" formatCode="#,##0.0000"/>
  </numFmts>
  <fonts count="63">
    <font>
      <sz val="10"/>
      <name val="Arial"/>
      <family val="2"/>
    </font>
    <font>
      <sz val="11"/>
      <name val="宋体"/>
      <family val="0"/>
    </font>
    <font>
      <sz val="11"/>
      <color indexed="8"/>
      <name val="宋体"/>
      <family val="0"/>
    </font>
    <font>
      <b/>
      <sz val="18"/>
      <name val="宋体"/>
      <family val="0"/>
    </font>
    <font>
      <sz val="12"/>
      <name val="宋体"/>
      <family val="0"/>
    </font>
    <font>
      <b/>
      <sz val="12"/>
      <name val="宋体"/>
      <family val="0"/>
    </font>
    <font>
      <sz val="12"/>
      <color indexed="8"/>
      <name val="宋体"/>
      <family val="0"/>
    </font>
    <font>
      <b/>
      <sz val="12"/>
      <color indexed="8"/>
      <name val="宋体"/>
      <family val="0"/>
    </font>
    <font>
      <sz val="10.5"/>
      <color indexed="8"/>
      <name val="宋体"/>
      <family val="0"/>
    </font>
    <font>
      <b/>
      <sz val="10.5"/>
      <name val="宋体"/>
      <family val="0"/>
    </font>
    <font>
      <sz val="10.5"/>
      <name val="宋体"/>
      <family val="0"/>
    </font>
    <font>
      <b/>
      <sz val="10.5"/>
      <color indexed="8"/>
      <name val="宋体"/>
      <family val="0"/>
    </font>
    <font>
      <sz val="11"/>
      <color indexed="8"/>
      <name val="Calibri"/>
      <family val="2"/>
    </font>
    <font>
      <b/>
      <sz val="16"/>
      <color indexed="8"/>
      <name val="宋体"/>
      <family val="0"/>
    </font>
    <font>
      <sz val="9"/>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宋体"/>
      <family val="0"/>
    </font>
    <font>
      <b/>
      <sz val="12"/>
      <color theme="1"/>
      <name val="宋体"/>
      <family val="0"/>
    </font>
    <font>
      <sz val="10.5"/>
      <color rgb="FF000000"/>
      <name val="宋体"/>
      <family val="0"/>
    </font>
    <font>
      <b/>
      <sz val="10.5"/>
      <color theme="1"/>
      <name val="宋体"/>
      <family val="0"/>
    </font>
    <font>
      <sz val="10.5"/>
      <color theme="1"/>
      <name val="宋体"/>
      <family val="0"/>
    </font>
    <font>
      <b/>
      <sz val="10.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color indexed="63"/>
      </right>
      <top style="thin"/>
      <bottom style="thin"/>
    </border>
    <border>
      <left>
        <color indexed="63"/>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12"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4" fillId="0" borderId="0">
      <alignment/>
      <protection/>
    </xf>
  </cellStyleXfs>
  <cellXfs count="124">
    <xf numFmtId="0" fontId="0" fillId="0" borderId="0" xfId="0" applyAlignment="1">
      <alignment/>
    </xf>
    <xf numFmtId="0" fontId="37" fillId="0" borderId="0" xfId="0" applyFont="1" applyFill="1" applyBorder="1" applyAlignment="1">
      <alignment/>
    </xf>
    <xf numFmtId="0" fontId="3" fillId="0" borderId="9" xfId="63" applyFont="1" applyBorder="1" applyAlignment="1">
      <alignment horizontal="center" vertical="center" wrapText="1"/>
      <protection/>
    </xf>
    <xf numFmtId="0" fontId="4" fillId="0" borderId="9" xfId="63" applyFont="1" applyBorder="1" applyAlignment="1">
      <alignment horizontal="center" vertical="center" wrapText="1"/>
      <protection/>
    </xf>
    <xf numFmtId="0" fontId="4" fillId="0" borderId="10"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5" fillId="0" borderId="10" xfId="63" applyFont="1" applyBorder="1" applyAlignment="1">
      <alignment horizontal="center" vertical="center" wrapText="1"/>
      <protection/>
    </xf>
    <xf numFmtId="0" fontId="4" fillId="0" borderId="9" xfId="63" applyFont="1" applyFill="1" applyBorder="1" applyAlignment="1">
      <alignment horizontal="center" vertical="center" wrapText="1"/>
      <protection/>
    </xf>
    <xf numFmtId="14" fontId="4" fillId="0" borderId="9" xfId="63" applyNumberFormat="1" applyFont="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0" xfId="63" applyFont="1" applyBorder="1" applyAlignment="1">
      <alignment horizontal="left" vertical="center" wrapText="1"/>
      <protection/>
    </xf>
    <xf numFmtId="0" fontId="4" fillId="0" borderId="11" xfId="63" applyFont="1" applyBorder="1" applyAlignment="1">
      <alignment horizontal="left" vertical="center" wrapText="1"/>
      <protection/>
    </xf>
    <xf numFmtId="0" fontId="4" fillId="0" borderId="12" xfId="63" applyFont="1" applyBorder="1" applyAlignment="1">
      <alignment horizontal="left"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9" xfId="63" applyFont="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0" fontId="4" fillId="0" borderId="13"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49" fontId="56" fillId="0" borderId="10" xfId="0" applyNumberFormat="1"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0" fontId="4" fillId="0" borderId="14"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49" fontId="56" fillId="0" borderId="15" xfId="0" applyNumberFormat="1" applyFont="1" applyFill="1" applyBorder="1" applyAlignment="1">
      <alignment horizontal="center" vertical="center" wrapText="1"/>
    </xf>
    <xf numFmtId="49" fontId="56" fillId="0" borderId="16" xfId="0" applyNumberFormat="1" applyFont="1" applyFill="1" applyBorder="1" applyAlignment="1">
      <alignment horizontal="center" vertical="center" wrapText="1"/>
    </xf>
    <xf numFmtId="0" fontId="4" fillId="0" borderId="17" xfId="63" applyFont="1" applyFill="1" applyBorder="1" applyAlignment="1">
      <alignment horizontal="center" vertical="center" wrapText="1"/>
      <protection/>
    </xf>
    <xf numFmtId="0" fontId="56" fillId="0" borderId="18"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4" fillId="0" borderId="17" xfId="63" applyFont="1" applyFill="1" applyBorder="1" applyAlignment="1">
      <alignment horizontal="center" vertical="center" wrapText="1"/>
      <protection/>
    </xf>
    <xf numFmtId="0" fontId="37" fillId="0" borderId="0" xfId="0" applyFont="1" applyFill="1" applyAlignment="1">
      <alignment/>
    </xf>
    <xf numFmtId="0" fontId="57" fillId="0" borderId="0" xfId="0" applyFont="1" applyFill="1" applyBorder="1" applyAlignment="1">
      <alignment/>
    </xf>
    <xf numFmtId="0" fontId="58" fillId="0" borderId="21"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57" fillId="0" borderId="9" xfId="0" applyFont="1" applyFill="1" applyBorder="1" applyAlignment="1">
      <alignment horizontal="center"/>
    </xf>
    <xf numFmtId="0" fontId="62" fillId="0" borderId="13"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57" fillId="0" borderId="0" xfId="0" applyFont="1" applyFill="1" applyBorder="1" applyAlignment="1">
      <alignment vertical="center" wrapText="1"/>
    </xf>
    <xf numFmtId="0" fontId="12" fillId="0" borderId="0" xfId="0" applyFont="1" applyBorder="1" applyAlignment="1" applyProtection="1">
      <alignment/>
      <protection/>
    </xf>
    <xf numFmtId="0" fontId="13" fillId="0" borderId="22" xfId="0" applyFont="1" applyBorder="1" applyAlignment="1" applyProtection="1">
      <alignment horizontal="center" vertical="center"/>
      <protection/>
    </xf>
    <xf numFmtId="0" fontId="12" fillId="0" borderId="22" xfId="0" applyFont="1" applyBorder="1" applyAlignment="1" applyProtection="1">
      <alignment/>
      <protection/>
    </xf>
    <xf numFmtId="0" fontId="6" fillId="0" borderId="22" xfId="0" applyFont="1" applyBorder="1" applyAlignment="1" applyProtection="1">
      <alignment horizontal="center" vertical="center"/>
      <protection/>
    </xf>
    <xf numFmtId="0" fontId="6" fillId="0" borderId="22" xfId="0" applyFont="1" applyBorder="1" applyAlignment="1" applyProtection="1">
      <alignment vertical="center"/>
      <protection/>
    </xf>
    <xf numFmtId="180" fontId="6" fillId="0" borderId="22" xfId="0" applyNumberFormat="1" applyFont="1" applyBorder="1" applyAlignment="1" applyProtection="1">
      <alignment horizontal="right" vertical="center"/>
      <protection/>
    </xf>
    <xf numFmtId="0" fontId="6" fillId="0" borderId="22" xfId="0" applyFont="1" applyBorder="1" applyAlignment="1" applyProtection="1">
      <alignment horizontal="right" vertical="center"/>
      <protection/>
    </xf>
    <xf numFmtId="0" fontId="6" fillId="0" borderId="22" xfId="0" applyFont="1" applyBorder="1" applyAlignment="1" applyProtection="1">
      <alignment/>
      <protection/>
    </xf>
    <xf numFmtId="0" fontId="12" fillId="0" borderId="0" xfId="0" applyFont="1" applyBorder="1" applyAlignment="1" applyProtection="1">
      <alignment horizontal="left"/>
      <protection/>
    </xf>
    <xf numFmtId="0" fontId="13" fillId="0" borderId="0"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181" fontId="6" fillId="0" borderId="22" xfId="0" applyNumberFormat="1" applyFont="1" applyBorder="1" applyAlignment="1" applyProtection="1">
      <alignment vertical="center"/>
      <protection/>
    </xf>
    <xf numFmtId="0" fontId="14" fillId="0" borderId="0" xfId="0" applyFont="1" applyBorder="1" applyAlignment="1" applyProtection="1">
      <alignment/>
      <protection/>
    </xf>
    <xf numFmtId="0" fontId="15" fillId="0" borderId="0" xfId="0" applyFont="1" applyBorder="1" applyAlignment="1" applyProtection="1">
      <alignment/>
      <protection/>
    </xf>
    <xf numFmtId="0" fontId="6" fillId="0" borderId="0"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protection/>
    </xf>
    <xf numFmtId="0" fontId="6" fillId="0" borderId="0" xfId="0" applyFont="1" applyBorder="1" applyAlignment="1" applyProtection="1">
      <alignment vertical="center"/>
      <protection/>
    </xf>
    <xf numFmtId="0" fontId="6" fillId="0" borderId="0" xfId="0" applyFont="1" applyBorder="1" applyAlignment="1" applyProtection="1">
      <alignment/>
      <protection/>
    </xf>
    <xf numFmtId="4" fontId="6" fillId="0" borderId="22" xfId="0" applyNumberFormat="1" applyFont="1" applyBorder="1" applyAlignment="1" applyProtection="1">
      <alignment vertical="center"/>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right"/>
      <protection/>
    </xf>
    <xf numFmtId="0" fontId="17" fillId="0" borderId="0" xfId="0" applyFont="1" applyBorder="1" applyAlignment="1" applyProtection="1">
      <alignment/>
      <protection/>
    </xf>
    <xf numFmtId="0" fontId="6" fillId="0" borderId="22" xfId="0" applyFont="1" applyBorder="1" applyAlignment="1" applyProtection="1">
      <alignment horizontal="center" vertical="center" wrapText="1"/>
      <protection/>
    </xf>
    <xf numFmtId="49" fontId="6" fillId="0" borderId="25" xfId="0" applyNumberFormat="1" applyFont="1" applyBorder="1" applyAlignment="1" applyProtection="1">
      <alignment horizontal="center" vertical="center" wrapText="1"/>
      <protection/>
    </xf>
    <xf numFmtId="37" fontId="6" fillId="0" borderId="25" xfId="0" applyNumberFormat="1" applyFont="1" applyBorder="1" applyAlignment="1" applyProtection="1">
      <alignment horizontal="center" vertical="center" wrapText="1"/>
      <protection/>
    </xf>
    <xf numFmtId="37" fontId="6" fillId="0" borderId="24" xfId="0" applyNumberFormat="1" applyFont="1" applyBorder="1" applyAlignment="1" applyProtection="1">
      <alignment horizontal="center" vertical="center" wrapText="1"/>
      <protection/>
    </xf>
    <xf numFmtId="49" fontId="6" fillId="0" borderId="23" xfId="0" applyNumberFormat="1" applyFont="1" applyBorder="1" applyAlignment="1" applyProtection="1">
      <alignment horizontal="left" vertical="center" wrapText="1"/>
      <protection/>
    </xf>
    <xf numFmtId="4" fontId="6" fillId="0" borderId="22" xfId="0" applyNumberFormat="1" applyFont="1" applyBorder="1" applyAlignment="1" applyProtection="1">
      <alignment horizontal="right" vertical="center" wrapText="1"/>
      <protection/>
    </xf>
    <xf numFmtId="4" fontId="6" fillId="0" borderId="23" xfId="0" applyNumberFormat="1" applyFont="1" applyBorder="1" applyAlignment="1" applyProtection="1">
      <alignment horizontal="right" vertical="center" wrapText="1"/>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4" fontId="15" fillId="0" borderId="0" xfId="0" applyNumberFormat="1" applyFont="1" applyBorder="1" applyAlignment="1" applyProtection="1">
      <alignment/>
      <protection/>
    </xf>
    <xf numFmtId="180" fontId="15" fillId="0" borderId="0" xfId="0" applyNumberFormat="1" applyFont="1" applyBorder="1" applyAlignment="1" applyProtection="1">
      <alignment/>
      <protection/>
    </xf>
    <xf numFmtId="0" fontId="15" fillId="0" borderId="0" xfId="0" applyFont="1" applyBorder="1" applyAlignment="1" applyProtection="1">
      <alignment horizontal="right" vertical="center"/>
      <protection/>
    </xf>
    <xf numFmtId="0" fontId="18" fillId="0" borderId="0" xfId="0" applyFont="1" applyBorder="1" applyAlignment="1" applyProtection="1">
      <alignment horizontal="center" vertical="center"/>
      <protection/>
    </xf>
    <xf numFmtId="180" fontId="18" fillId="0" borderId="0" xfId="0" applyNumberFormat="1" applyFont="1" applyBorder="1" applyAlignment="1" applyProtection="1">
      <alignment horizontal="center" vertical="center"/>
      <protection/>
    </xf>
    <xf numFmtId="180" fontId="6" fillId="0" borderId="0" xfId="0" applyNumberFormat="1" applyFont="1" applyBorder="1" applyAlignment="1" applyProtection="1">
      <alignment/>
      <protection/>
    </xf>
    <xf numFmtId="180" fontId="6" fillId="0" borderId="22" xfId="0" applyNumberFormat="1" applyFont="1" applyBorder="1" applyAlignment="1" applyProtection="1">
      <alignment horizontal="center" vertical="center"/>
      <protection/>
    </xf>
    <xf numFmtId="182" fontId="6" fillId="0" borderId="22" xfId="0" applyNumberFormat="1" applyFont="1" applyBorder="1" applyAlignment="1" applyProtection="1">
      <alignment horizontal="left" vertical="center"/>
      <protection/>
    </xf>
    <xf numFmtId="182" fontId="6" fillId="0" borderId="22" xfId="0" applyNumberFormat="1" applyFont="1" applyBorder="1" applyAlignment="1" applyProtection="1">
      <alignment vertical="center"/>
      <protection/>
    </xf>
    <xf numFmtId="182" fontId="6" fillId="0" borderId="22" xfId="0" applyNumberFormat="1" applyFont="1" applyBorder="1" applyAlignment="1" applyProtection="1">
      <alignment horizontal="right" vertical="center"/>
      <protection/>
    </xf>
    <xf numFmtId="182" fontId="6" fillId="0" borderId="22" xfId="0" applyNumberFormat="1" applyFont="1" applyBorder="1" applyAlignment="1" applyProtection="1">
      <alignment/>
      <protection/>
    </xf>
    <xf numFmtId="182" fontId="6" fillId="0" borderId="22" xfId="0" applyNumberFormat="1" applyFont="1" applyBorder="1" applyAlignment="1" applyProtection="1">
      <alignment horizontal="right" vertical="center" wrapText="1"/>
      <protection/>
    </xf>
    <xf numFmtId="4" fontId="6" fillId="0" borderId="22" xfId="0" applyNumberFormat="1" applyFont="1" applyBorder="1" applyAlignment="1" applyProtection="1">
      <alignment horizontal="left" vertical="center"/>
      <protection/>
    </xf>
    <xf numFmtId="180" fontId="6" fillId="0" borderId="22" xfId="0" applyNumberFormat="1" applyFont="1" applyBorder="1" applyAlignment="1" applyProtection="1">
      <alignment horizontal="right" vertical="center" wrapText="1"/>
      <protection/>
    </xf>
    <xf numFmtId="49" fontId="6" fillId="0" borderId="22" xfId="0" applyNumberFormat="1" applyFont="1" applyBorder="1" applyAlignment="1" applyProtection="1">
      <alignment vertical="center"/>
      <protection/>
    </xf>
    <xf numFmtId="4" fontId="6" fillId="0" borderId="22" xfId="0" applyNumberFormat="1" applyFont="1" applyBorder="1" applyAlignment="1" applyProtection="1">
      <alignment horizontal="right" vertical="center"/>
      <protection/>
    </xf>
    <xf numFmtId="4" fontId="6" fillId="0" borderId="22" xfId="0" applyNumberFormat="1" applyFont="1" applyBorder="1" applyAlignment="1" applyProtection="1">
      <alignment/>
      <protection/>
    </xf>
    <xf numFmtId="180" fontId="6" fillId="33" borderId="22" xfId="0" applyNumberFormat="1" applyFont="1" applyFill="1" applyBorder="1" applyAlignment="1" applyProtection="1">
      <alignment horizontal="right" vertical="center" wrapText="1"/>
      <protection/>
    </xf>
    <xf numFmtId="4" fontId="6" fillId="0" borderId="22" xfId="0" applyNumberFormat="1" applyFont="1" applyBorder="1" applyAlignment="1" applyProtection="1">
      <alignment horizontal="center" vertical="center"/>
      <protection/>
    </xf>
    <xf numFmtId="180" fontId="12" fillId="0" borderId="0" xfId="0" applyNumberFormat="1" applyFont="1" applyBorder="1" applyAlignment="1" applyProtection="1">
      <alignment/>
      <protection/>
    </xf>
    <xf numFmtId="183" fontId="14" fillId="0" borderId="0" xfId="0" applyNumberFormat="1" applyFont="1" applyBorder="1" applyAlignment="1" applyProtection="1">
      <alignment/>
      <protection/>
    </xf>
    <xf numFmtId="0" fontId="6" fillId="0" borderId="23" xfId="0" applyFont="1" applyBorder="1" applyAlignment="1" applyProtection="1">
      <alignment horizontal="center" vertical="center" wrapText="1"/>
      <protection/>
    </xf>
    <xf numFmtId="0" fontId="6" fillId="0" borderId="28"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181" fontId="6" fillId="0" borderId="22" xfId="0" applyNumberFormat="1" applyFont="1" applyBorder="1" applyAlignment="1" applyProtection="1">
      <alignment horizontal="left" vertical="center" wrapText="1"/>
      <protection/>
    </xf>
    <xf numFmtId="181" fontId="14" fillId="0" borderId="0" xfId="0" applyNumberFormat="1" applyFont="1" applyBorder="1" applyAlignment="1" applyProtection="1">
      <alignment/>
      <protection/>
    </xf>
    <xf numFmtId="181" fontId="15" fillId="0" borderId="0" xfId="0" applyNumberFormat="1" applyFont="1" applyBorder="1" applyAlignment="1" applyProtection="1">
      <alignment horizontal="right" vertical="center"/>
      <protection/>
    </xf>
    <xf numFmtId="181" fontId="12" fillId="0" borderId="0" xfId="0" applyNumberFormat="1" applyFont="1" applyBorder="1" applyAlignment="1" applyProtection="1">
      <alignment/>
      <protection/>
    </xf>
    <xf numFmtId="181" fontId="18" fillId="0" borderId="0" xfId="0" applyNumberFormat="1" applyFont="1" applyBorder="1" applyAlignment="1" applyProtection="1">
      <alignment horizontal="center" vertical="center"/>
      <protection/>
    </xf>
    <xf numFmtId="181" fontId="6" fillId="0" borderId="0" xfId="0" applyNumberFormat="1" applyFont="1" applyBorder="1" applyAlignment="1" applyProtection="1">
      <alignment horizontal="left" vertical="center"/>
      <protection/>
    </xf>
    <xf numFmtId="181" fontId="6" fillId="0" borderId="22" xfId="0" applyNumberFormat="1" applyFont="1" applyBorder="1" applyAlignment="1" applyProtection="1">
      <alignment horizontal="center" vertical="center"/>
      <protection/>
    </xf>
    <xf numFmtId="181" fontId="6" fillId="0" borderId="22" xfId="0" applyNumberFormat="1" applyFont="1" applyBorder="1" applyAlignment="1" applyProtection="1">
      <alignment/>
      <protection/>
    </xf>
    <xf numFmtId="181" fontId="6" fillId="0" borderId="22" xfId="0" applyNumberFormat="1" applyFont="1" applyBorder="1" applyAlignment="1" applyProtection="1">
      <alignment horizontal="left" vertical="center"/>
      <protection/>
    </xf>
    <xf numFmtId="181" fontId="6" fillId="0" borderId="22" xfId="0" applyNumberFormat="1" applyFont="1" applyBorder="1" applyAlignment="1" applyProtection="1">
      <alignment horizontal="right" vertical="center" wrapText="1"/>
      <protection/>
    </xf>
    <xf numFmtId="181" fontId="15" fillId="0" borderId="0" xfId="0" applyNumberFormat="1" applyFont="1" applyBorder="1" applyAlignment="1" applyProtection="1">
      <alignment horizontal="left"/>
      <protection/>
    </xf>
    <xf numFmtId="0" fontId="4" fillId="0" borderId="9" xfId="63" applyFont="1" applyFill="1" applyBorder="1" applyAlignment="1" quotePrefix="1">
      <alignment horizontal="center" vertical="center" wrapText="1"/>
      <protection/>
    </xf>
    <xf numFmtId="49" fontId="56" fillId="0" borderId="10"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54"/>
  <sheetViews>
    <sheetView showGridLines="0" tabSelected="1" workbookViewId="0" topLeftCell="A1">
      <selection activeCell="A1" sqref="A1"/>
    </sheetView>
  </sheetViews>
  <sheetFormatPr defaultColWidth="9.140625" defaultRowHeight="12.75" customHeight="1"/>
  <cols>
    <col min="1" max="1" width="50.00390625" style="53" customWidth="1"/>
    <col min="2" max="2" width="25.7109375" style="53" customWidth="1"/>
    <col min="3" max="3" width="50.00390625" style="53" customWidth="1"/>
    <col min="4" max="4" width="25.7109375" style="53" customWidth="1"/>
    <col min="5" max="252" width="9.140625" style="53" customWidth="1"/>
  </cols>
  <sheetData>
    <row r="1" spans="1:251" s="53" customFormat="1" ht="19.5" customHeight="1">
      <c r="A1" s="112"/>
      <c r="B1" s="112"/>
      <c r="C1" s="112"/>
      <c r="D1" s="113"/>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row>
    <row r="2" spans="1:251" s="53" customFormat="1" ht="29.25" customHeight="1">
      <c r="A2" s="115" t="s">
        <v>0</v>
      </c>
      <c r="B2" s="115"/>
      <c r="C2" s="115"/>
      <c r="D2" s="115"/>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row>
    <row r="3" spans="1:251" s="53" customFormat="1" ht="17.25" customHeight="1">
      <c r="A3" s="116" t="s">
        <v>1</v>
      </c>
      <c r="B3" s="114"/>
      <c r="C3" s="114"/>
      <c r="D3" s="113" t="s">
        <v>2</v>
      </c>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row>
    <row r="4" spans="1:251" s="53" customFormat="1" ht="15.75" customHeight="1">
      <c r="A4" s="117" t="s">
        <v>3</v>
      </c>
      <c r="B4" s="117"/>
      <c r="C4" s="117" t="s">
        <v>4</v>
      </c>
      <c r="D4" s="117"/>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row>
    <row r="5" spans="1:251" s="53" customFormat="1" ht="15.75" customHeight="1">
      <c r="A5" s="117" t="s">
        <v>5</v>
      </c>
      <c r="B5" s="117" t="s">
        <v>6</v>
      </c>
      <c r="C5" s="117" t="s">
        <v>7</v>
      </c>
      <c r="D5" s="117" t="s">
        <v>6</v>
      </c>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row>
    <row r="6" spans="1:251" s="53" customFormat="1" ht="15.75" customHeight="1">
      <c r="A6" s="118" t="s">
        <v>8</v>
      </c>
      <c r="B6" s="102">
        <f>IF(ISBLANK(SUM(B7,B8,B9))," ",SUM(B7,B8,B9))</f>
        <v>508.5672</v>
      </c>
      <c r="C6" s="65" t="str">
        <f>IF(ISBLANK('支出总表（引用）'!A8)," ",'支出总表（引用）'!A8)</f>
        <v>一般公共服务支出</v>
      </c>
      <c r="D6" s="73">
        <f>IF(ISBLANK('支出总表（引用）'!B8)," ",'支出总表（引用）'!B8)</f>
        <v>476.266794</v>
      </c>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row>
    <row r="7" spans="1:251" s="53" customFormat="1" ht="15.75" customHeight="1">
      <c r="A7" s="119" t="s">
        <v>9</v>
      </c>
      <c r="B7" s="102">
        <v>508.5672</v>
      </c>
      <c r="C7" s="65" t="str">
        <f>IF(ISBLANK('支出总表（引用）'!A9)," ",'支出总表（引用）'!A9)</f>
        <v>社会保障和就业支出</v>
      </c>
      <c r="D7" s="73">
        <f>IF(ISBLANK('支出总表（引用）'!B9)," ",'支出总表（引用）'!B9)</f>
        <v>38.2754</v>
      </c>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row>
    <row r="8" spans="1:251" s="53" customFormat="1" ht="15.75" customHeight="1">
      <c r="A8" s="119" t="s">
        <v>10</v>
      </c>
      <c r="B8" s="83"/>
      <c r="C8" s="65" t="str">
        <f>IF(ISBLANK('支出总表（引用）'!A10)," ",'支出总表（引用）'!A10)</f>
        <v>卫生健康支出</v>
      </c>
      <c r="D8" s="73">
        <f>IF(ISBLANK('支出总表（引用）'!B10)," ",'支出总表（引用）'!B10)</f>
        <v>16.2422</v>
      </c>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row>
    <row r="9" spans="1:251" s="53" customFormat="1" ht="15.75" customHeight="1">
      <c r="A9" s="119" t="s">
        <v>11</v>
      </c>
      <c r="B9" s="83"/>
      <c r="C9" s="65" t="str">
        <f>IF(ISBLANK('支出总表（引用）'!A11)," ",'支出总表（引用）'!A11)</f>
        <v> </v>
      </c>
      <c r="D9" s="73" t="str">
        <f>IF(ISBLANK('支出总表（引用）'!B11)," ",'支出总表（引用）'!B11)</f>
        <v> </v>
      </c>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row>
    <row r="10" spans="1:251" s="53" customFormat="1" ht="15.75" customHeight="1">
      <c r="A10" s="118" t="s">
        <v>12</v>
      </c>
      <c r="B10" s="102"/>
      <c r="C10" s="65" t="str">
        <f>IF(ISBLANK('支出总表（引用）'!A12)," ",'支出总表（引用）'!A12)</f>
        <v> </v>
      </c>
      <c r="D10" s="73" t="str">
        <f>IF(ISBLANK('支出总表（引用）'!B12)," ",'支出总表（引用）'!B12)</f>
        <v> </v>
      </c>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row>
    <row r="11" spans="1:251" s="53" customFormat="1" ht="15.75" customHeight="1">
      <c r="A11" s="119" t="s">
        <v>13</v>
      </c>
      <c r="B11" s="102"/>
      <c r="C11" s="65" t="str">
        <f>IF(ISBLANK('支出总表（引用）'!A13)," ",'支出总表（引用）'!A13)</f>
        <v> </v>
      </c>
      <c r="D11" s="73" t="str">
        <f>IF(ISBLANK('支出总表（引用）'!B13)," ",'支出总表（引用）'!B13)</f>
        <v> </v>
      </c>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row>
    <row r="12" spans="1:251" s="53" customFormat="1" ht="15.75" customHeight="1">
      <c r="A12" s="119" t="s">
        <v>14</v>
      </c>
      <c r="B12" s="102"/>
      <c r="C12" s="65" t="str">
        <f>IF(ISBLANK('支出总表（引用）'!A14)," ",'支出总表（引用）'!A14)</f>
        <v> </v>
      </c>
      <c r="D12" s="73" t="str">
        <f>IF(ISBLANK('支出总表（引用）'!B14)," ",'支出总表（引用）'!B14)</f>
        <v> </v>
      </c>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row>
    <row r="13" spans="1:251" s="53" customFormat="1" ht="15.75" customHeight="1">
      <c r="A13" s="119" t="s">
        <v>15</v>
      </c>
      <c r="B13" s="102"/>
      <c r="C13" s="65" t="str">
        <f>IF(ISBLANK('支出总表（引用）'!A15)," ",'支出总表（引用）'!A15)</f>
        <v> </v>
      </c>
      <c r="D13" s="73" t="str">
        <f>IF(ISBLANK('支出总表（引用）'!B15)," ",'支出总表（引用）'!B15)</f>
        <v> </v>
      </c>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row>
    <row r="14" spans="1:251" s="53" customFormat="1" ht="15.75" customHeight="1">
      <c r="A14" s="119" t="s">
        <v>16</v>
      </c>
      <c r="B14" s="83"/>
      <c r="C14" s="65" t="str">
        <f>IF(ISBLANK('支出总表（引用）'!A16)," ",'支出总表（引用）'!A16)</f>
        <v> </v>
      </c>
      <c r="D14" s="73" t="str">
        <f>IF(ISBLANK('支出总表（引用）'!B16)," ",'支出总表（引用）'!B16)</f>
        <v> </v>
      </c>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row>
    <row r="15" spans="1:251" s="53" customFormat="1" ht="15.75" customHeight="1">
      <c r="A15" s="119" t="s">
        <v>17</v>
      </c>
      <c r="B15" s="83">
        <v>22.217194</v>
      </c>
      <c r="C15" s="65" t="str">
        <f>IF(ISBLANK('支出总表（引用）'!A17)," ",'支出总表（引用）'!A17)</f>
        <v> </v>
      </c>
      <c r="D15" s="73" t="str">
        <f>IF(ISBLANK('支出总表（引用）'!B17)," ",'支出总表（引用）'!B17)</f>
        <v> </v>
      </c>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row>
    <row r="16" spans="1:251" s="53" customFormat="1" ht="15.75" customHeight="1">
      <c r="A16" s="118"/>
      <c r="B16" s="120"/>
      <c r="C16" s="65" t="str">
        <f>IF(ISBLANK('支出总表（引用）'!A18)," ",'支出总表（引用）'!A18)</f>
        <v> </v>
      </c>
      <c r="D16" s="73" t="str">
        <f>IF(ISBLANK('支出总表（引用）'!B18)," ",'支出总表（引用）'!B18)</f>
        <v> </v>
      </c>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row>
    <row r="17" spans="1:251" s="53" customFormat="1" ht="15.75" customHeight="1">
      <c r="A17" s="118"/>
      <c r="B17" s="120"/>
      <c r="C17" s="65" t="str">
        <f>IF(ISBLANK('支出总表（引用）'!A19)," ",'支出总表（引用）'!A19)</f>
        <v> </v>
      </c>
      <c r="D17" s="73" t="str">
        <f>IF(ISBLANK('支出总表（引用）'!B19)," ",'支出总表（引用）'!B19)</f>
        <v> </v>
      </c>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row>
    <row r="18" spans="1:251" s="53" customFormat="1" ht="15.75" customHeight="1">
      <c r="A18" s="118"/>
      <c r="B18" s="120"/>
      <c r="C18" s="65" t="str">
        <f>IF(ISBLANK('支出总表（引用）'!A20)," ",'支出总表（引用）'!A20)</f>
        <v> </v>
      </c>
      <c r="D18" s="73" t="str">
        <f>IF(ISBLANK('支出总表（引用）'!B20)," ",'支出总表（引用）'!B20)</f>
        <v> </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row>
    <row r="19" spans="1:251" s="53" customFormat="1" ht="15.75" customHeight="1">
      <c r="A19" s="118"/>
      <c r="B19" s="120"/>
      <c r="C19" s="65" t="str">
        <f>IF(ISBLANK('支出总表（引用）'!A21)," ",'支出总表（引用）'!A21)</f>
        <v> </v>
      </c>
      <c r="D19" s="73" t="str">
        <f>IF(ISBLANK('支出总表（引用）'!B21)," ",'支出总表（引用）'!B21)</f>
        <v> </v>
      </c>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row>
    <row r="20" spans="1:251" s="53" customFormat="1" ht="15.75" customHeight="1">
      <c r="A20" s="118"/>
      <c r="B20" s="120"/>
      <c r="C20" s="65" t="str">
        <f>IF(ISBLANK('支出总表（引用）'!A22)," ",'支出总表（引用）'!A22)</f>
        <v> </v>
      </c>
      <c r="D20" s="73" t="str">
        <f>IF(ISBLANK('支出总表（引用）'!B22)," ",'支出总表（引用）'!B22)</f>
        <v> </v>
      </c>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row>
    <row r="21" spans="1:251" s="53" customFormat="1" ht="15.75" customHeight="1">
      <c r="A21" s="118"/>
      <c r="B21" s="120"/>
      <c r="C21" s="65" t="str">
        <f>IF(ISBLANK('支出总表（引用）'!A23)," ",'支出总表（引用）'!A23)</f>
        <v> </v>
      </c>
      <c r="D21" s="73" t="str">
        <f>IF(ISBLANK('支出总表（引用）'!B23)," ",'支出总表（引用）'!B23)</f>
        <v> </v>
      </c>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row>
    <row r="22" spans="1:251" s="53" customFormat="1" ht="15.75" customHeight="1">
      <c r="A22" s="118"/>
      <c r="B22" s="120"/>
      <c r="C22" s="65" t="str">
        <f>IF(ISBLANK('支出总表（引用）'!A24)," ",'支出总表（引用）'!A24)</f>
        <v> </v>
      </c>
      <c r="D22" s="73" t="str">
        <f>IF(ISBLANK('支出总表（引用）'!B24)," ",'支出总表（引用）'!B24)</f>
        <v> </v>
      </c>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row>
    <row r="23" spans="1:251" s="53" customFormat="1" ht="15.75" customHeight="1">
      <c r="A23" s="118"/>
      <c r="B23" s="120"/>
      <c r="C23" s="65" t="str">
        <f>IF(ISBLANK('支出总表（引用）'!A25)," ",'支出总表（引用）'!A25)</f>
        <v> </v>
      </c>
      <c r="D23" s="73" t="str">
        <f>IF(ISBLANK('支出总表（引用）'!B25)," ",'支出总表（引用）'!B25)</f>
        <v> </v>
      </c>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row>
    <row r="24" spans="1:251" s="53" customFormat="1" ht="15.75" customHeight="1">
      <c r="A24" s="118"/>
      <c r="B24" s="120"/>
      <c r="C24" s="65" t="str">
        <f>IF(ISBLANK('支出总表（引用）'!A26)," ",'支出总表（引用）'!A26)</f>
        <v> </v>
      </c>
      <c r="D24" s="73" t="str">
        <f>IF(ISBLANK('支出总表（引用）'!B26)," ",'支出总表（引用）'!B26)</f>
        <v> </v>
      </c>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row>
    <row r="25" spans="1:251" s="53" customFormat="1" ht="15.75" customHeight="1">
      <c r="A25" s="118"/>
      <c r="B25" s="120"/>
      <c r="C25" s="65" t="str">
        <f>IF(ISBLANK('支出总表（引用）'!A27)," ",'支出总表（引用）'!A27)</f>
        <v> </v>
      </c>
      <c r="D25" s="73" t="str">
        <f>IF(ISBLANK('支出总表（引用）'!B27)," ",'支出总表（引用）'!B27)</f>
        <v> </v>
      </c>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row>
    <row r="26" spans="1:251" s="53" customFormat="1" ht="15.75" customHeight="1">
      <c r="A26" s="118"/>
      <c r="B26" s="120"/>
      <c r="C26" s="65" t="str">
        <f>IF(ISBLANK('支出总表（引用）'!A28)," ",'支出总表（引用）'!A28)</f>
        <v> </v>
      </c>
      <c r="D26" s="73" t="str">
        <f>IF(ISBLANK('支出总表（引用）'!B28)," ",'支出总表（引用）'!B28)</f>
        <v> </v>
      </c>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row>
    <row r="27" spans="1:251" s="53" customFormat="1" ht="15.75" customHeight="1">
      <c r="A27" s="118"/>
      <c r="B27" s="120"/>
      <c r="C27" s="65" t="str">
        <f>IF(ISBLANK('支出总表（引用）'!A29)," ",'支出总表（引用）'!A29)</f>
        <v> </v>
      </c>
      <c r="D27" s="73" t="str">
        <f>IF(ISBLANK('支出总表（引用）'!B29)," ",'支出总表（引用）'!B29)</f>
        <v> </v>
      </c>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row>
    <row r="28" spans="1:251" s="53" customFormat="1" ht="15.75" customHeight="1">
      <c r="A28" s="118"/>
      <c r="B28" s="120"/>
      <c r="C28" s="65" t="str">
        <f>IF(ISBLANK('支出总表（引用）'!A30)," ",'支出总表（引用）'!A30)</f>
        <v> </v>
      </c>
      <c r="D28" s="73" t="str">
        <f>IF(ISBLANK('支出总表（引用）'!B30)," ",'支出总表（引用）'!B30)</f>
        <v> </v>
      </c>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row>
    <row r="29" spans="1:251" s="53" customFormat="1" ht="15.75" customHeight="1">
      <c r="A29" s="118"/>
      <c r="B29" s="120"/>
      <c r="C29" s="65" t="str">
        <f>IF(ISBLANK('支出总表（引用）'!A31)," ",'支出总表（引用）'!A31)</f>
        <v> </v>
      </c>
      <c r="D29" s="73" t="str">
        <f>IF(ISBLANK('支出总表（引用）'!B31)," ",'支出总表（引用）'!B31)</f>
        <v> </v>
      </c>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row>
    <row r="30" spans="1:251" s="53" customFormat="1" ht="15.75" customHeight="1">
      <c r="A30" s="118"/>
      <c r="B30" s="120"/>
      <c r="C30" s="65" t="str">
        <f>IF(ISBLANK('支出总表（引用）'!A32)," ",'支出总表（引用）'!A32)</f>
        <v> </v>
      </c>
      <c r="D30" s="73" t="str">
        <f>IF(ISBLANK('支出总表（引用）'!B32)," ",'支出总表（引用）'!B32)</f>
        <v> </v>
      </c>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P30" s="114"/>
      <c r="HQ30" s="114"/>
      <c r="HR30" s="114"/>
      <c r="HS30" s="114"/>
      <c r="HT30" s="114"/>
      <c r="HU30" s="114"/>
      <c r="HV30" s="114"/>
      <c r="HW30" s="114"/>
      <c r="HX30" s="114"/>
      <c r="HY30" s="114"/>
      <c r="HZ30" s="114"/>
      <c r="IA30" s="114"/>
      <c r="IB30" s="114"/>
      <c r="IC30" s="114"/>
      <c r="ID30" s="114"/>
      <c r="IE30" s="114"/>
      <c r="IF30" s="114"/>
      <c r="IG30" s="114"/>
      <c r="IH30" s="114"/>
      <c r="II30" s="114"/>
      <c r="IJ30" s="114"/>
      <c r="IK30" s="114"/>
      <c r="IL30" s="114"/>
      <c r="IM30" s="114"/>
      <c r="IN30" s="114"/>
      <c r="IO30" s="114"/>
      <c r="IP30" s="114"/>
      <c r="IQ30" s="114"/>
    </row>
    <row r="31" spans="1:251" s="53" customFormat="1" ht="15.75" customHeight="1">
      <c r="A31" s="118"/>
      <c r="B31" s="120"/>
      <c r="C31" s="65" t="str">
        <f>IF(ISBLANK('支出总表（引用）'!A33)," ",'支出总表（引用）'!A33)</f>
        <v> </v>
      </c>
      <c r="D31" s="73" t="str">
        <f>IF(ISBLANK('支出总表（引用）'!B33)," ",'支出总表（引用）'!B33)</f>
        <v> </v>
      </c>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row>
    <row r="32" spans="1:251" s="53" customFormat="1" ht="15.75" customHeight="1">
      <c r="A32" s="118"/>
      <c r="B32" s="120"/>
      <c r="C32" s="65" t="str">
        <f>IF(ISBLANK('支出总表（引用）'!A34)," ",'支出总表（引用）'!A34)</f>
        <v> </v>
      </c>
      <c r="D32" s="73" t="str">
        <f>IF(ISBLANK('支出总表（引用）'!B34)," ",'支出总表（引用）'!B34)</f>
        <v> </v>
      </c>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14"/>
      <c r="FS32" s="114"/>
      <c r="FT32" s="114"/>
      <c r="FU32" s="114"/>
      <c r="FV32" s="114"/>
      <c r="FW32" s="114"/>
      <c r="FX32" s="114"/>
      <c r="FY32" s="114"/>
      <c r="FZ32" s="114"/>
      <c r="GA32" s="114"/>
      <c r="GB32" s="114"/>
      <c r="GC32" s="114"/>
      <c r="GD32" s="114"/>
      <c r="GE32" s="114"/>
      <c r="GF32" s="114"/>
      <c r="GG32" s="114"/>
      <c r="GH32" s="114"/>
      <c r="GI32" s="114"/>
      <c r="GJ32" s="114"/>
      <c r="GK32" s="114"/>
      <c r="GL32" s="114"/>
      <c r="GM32" s="114"/>
      <c r="GN32" s="114"/>
      <c r="GO32" s="114"/>
      <c r="GP32" s="114"/>
      <c r="GQ32" s="114"/>
      <c r="GR32" s="114"/>
      <c r="GS32" s="114"/>
      <c r="GT32" s="114"/>
      <c r="GU32" s="114"/>
      <c r="GV32" s="114"/>
      <c r="GW32" s="114"/>
      <c r="GX32" s="114"/>
      <c r="GY32" s="114"/>
      <c r="GZ32" s="114"/>
      <c r="HA32" s="114"/>
      <c r="HB32" s="114"/>
      <c r="HC32" s="114"/>
      <c r="HD32" s="114"/>
      <c r="HE32" s="114"/>
      <c r="HF32" s="114"/>
      <c r="HG32" s="114"/>
      <c r="HH32" s="114"/>
      <c r="HI32" s="114"/>
      <c r="HJ32" s="114"/>
      <c r="HK32" s="114"/>
      <c r="HL32" s="114"/>
      <c r="HM32" s="114"/>
      <c r="HN32" s="114"/>
      <c r="HO32" s="114"/>
      <c r="HP32" s="114"/>
      <c r="HQ32" s="114"/>
      <c r="HR32" s="114"/>
      <c r="HS32" s="114"/>
      <c r="HT32" s="114"/>
      <c r="HU32" s="114"/>
      <c r="HV32" s="114"/>
      <c r="HW32" s="114"/>
      <c r="HX32" s="114"/>
      <c r="HY32" s="114"/>
      <c r="HZ32" s="114"/>
      <c r="IA32" s="114"/>
      <c r="IB32" s="114"/>
      <c r="IC32" s="114"/>
      <c r="ID32" s="114"/>
      <c r="IE32" s="114"/>
      <c r="IF32" s="114"/>
      <c r="IG32" s="114"/>
      <c r="IH32" s="114"/>
      <c r="II32" s="114"/>
      <c r="IJ32" s="114"/>
      <c r="IK32" s="114"/>
      <c r="IL32" s="114"/>
      <c r="IM32" s="114"/>
      <c r="IN32" s="114"/>
      <c r="IO32" s="114"/>
      <c r="IP32" s="114"/>
      <c r="IQ32" s="114"/>
    </row>
    <row r="33" spans="1:251" s="53" customFormat="1" ht="15.75" customHeight="1">
      <c r="A33" s="118"/>
      <c r="B33" s="120"/>
      <c r="C33" s="65" t="str">
        <f>IF(ISBLANK('支出总表（引用）'!A35)," ",'支出总表（引用）'!A35)</f>
        <v> </v>
      </c>
      <c r="D33" s="73" t="str">
        <f>IF(ISBLANK('支出总表（引用）'!B35)," ",'支出总表（引用）'!B35)</f>
        <v> </v>
      </c>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c r="EE33" s="114"/>
      <c r="EF33" s="114"/>
      <c r="EG33" s="114"/>
      <c r="EH33" s="114"/>
      <c r="EI33" s="114"/>
      <c r="EJ33" s="114"/>
      <c r="EK33" s="114"/>
      <c r="EL33" s="114"/>
      <c r="EM33" s="114"/>
      <c r="EN33" s="114"/>
      <c r="EO33" s="114"/>
      <c r="EP33" s="114"/>
      <c r="EQ33" s="114"/>
      <c r="ER33" s="114"/>
      <c r="ES33" s="114"/>
      <c r="ET33" s="114"/>
      <c r="EU33" s="114"/>
      <c r="EV33" s="114"/>
      <c r="EW33" s="114"/>
      <c r="EX33" s="114"/>
      <c r="EY33" s="114"/>
      <c r="EZ33" s="114"/>
      <c r="FA33" s="114"/>
      <c r="FB33" s="114"/>
      <c r="FC33" s="114"/>
      <c r="FD33" s="114"/>
      <c r="FE33" s="114"/>
      <c r="FF33" s="114"/>
      <c r="FG33" s="114"/>
      <c r="FH33" s="114"/>
      <c r="FI33" s="114"/>
      <c r="FJ33" s="114"/>
      <c r="FK33" s="114"/>
      <c r="FL33" s="114"/>
      <c r="FM33" s="114"/>
      <c r="FN33" s="114"/>
      <c r="FO33" s="114"/>
      <c r="FP33" s="114"/>
      <c r="FQ33" s="114"/>
      <c r="FR33" s="114"/>
      <c r="FS33" s="114"/>
      <c r="FT33" s="114"/>
      <c r="FU33" s="114"/>
      <c r="FV33" s="114"/>
      <c r="FW33" s="114"/>
      <c r="FX33" s="114"/>
      <c r="FY33" s="114"/>
      <c r="FZ33" s="114"/>
      <c r="GA33" s="114"/>
      <c r="GB33" s="114"/>
      <c r="GC33" s="114"/>
      <c r="GD33" s="114"/>
      <c r="GE33" s="114"/>
      <c r="GF33" s="114"/>
      <c r="GG33" s="114"/>
      <c r="GH33" s="114"/>
      <c r="GI33" s="114"/>
      <c r="GJ33" s="114"/>
      <c r="GK33" s="114"/>
      <c r="GL33" s="114"/>
      <c r="GM33" s="114"/>
      <c r="GN33" s="114"/>
      <c r="GO33" s="114"/>
      <c r="GP33" s="114"/>
      <c r="GQ33" s="114"/>
      <c r="GR33" s="114"/>
      <c r="GS33" s="114"/>
      <c r="GT33" s="114"/>
      <c r="GU33" s="114"/>
      <c r="GV33" s="114"/>
      <c r="GW33" s="114"/>
      <c r="GX33" s="114"/>
      <c r="GY33" s="114"/>
      <c r="GZ33" s="114"/>
      <c r="HA33" s="114"/>
      <c r="HB33" s="114"/>
      <c r="HC33" s="114"/>
      <c r="HD33" s="114"/>
      <c r="HE33" s="114"/>
      <c r="HF33" s="114"/>
      <c r="HG33" s="114"/>
      <c r="HH33" s="114"/>
      <c r="HI33" s="114"/>
      <c r="HJ33" s="114"/>
      <c r="HK33" s="114"/>
      <c r="HL33" s="114"/>
      <c r="HM33" s="114"/>
      <c r="HN33" s="114"/>
      <c r="HO33" s="114"/>
      <c r="HP33" s="114"/>
      <c r="HQ33" s="114"/>
      <c r="HR33" s="114"/>
      <c r="HS33" s="114"/>
      <c r="HT33" s="114"/>
      <c r="HU33" s="114"/>
      <c r="HV33" s="114"/>
      <c r="HW33" s="114"/>
      <c r="HX33" s="114"/>
      <c r="HY33" s="114"/>
      <c r="HZ33" s="114"/>
      <c r="IA33" s="114"/>
      <c r="IB33" s="114"/>
      <c r="IC33" s="114"/>
      <c r="ID33" s="114"/>
      <c r="IE33" s="114"/>
      <c r="IF33" s="114"/>
      <c r="IG33" s="114"/>
      <c r="IH33" s="114"/>
      <c r="II33" s="114"/>
      <c r="IJ33" s="114"/>
      <c r="IK33" s="114"/>
      <c r="IL33" s="114"/>
      <c r="IM33" s="114"/>
      <c r="IN33" s="114"/>
      <c r="IO33" s="114"/>
      <c r="IP33" s="114"/>
      <c r="IQ33" s="114"/>
    </row>
    <row r="34" spans="1:251" s="53" customFormat="1" ht="15.75" customHeight="1">
      <c r="A34" s="118"/>
      <c r="B34" s="120"/>
      <c r="C34" s="65" t="str">
        <f>IF(ISBLANK('支出总表（引用）'!A36)," ",'支出总表（引用）'!A36)</f>
        <v> </v>
      </c>
      <c r="D34" s="73" t="str">
        <f>IF(ISBLANK('支出总表（引用）'!B36)," ",'支出总表（引用）'!B36)</f>
        <v> </v>
      </c>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4"/>
      <c r="FZ34" s="114"/>
      <c r="GA34" s="114"/>
      <c r="GB34" s="114"/>
      <c r="GC34" s="114"/>
      <c r="GD34" s="114"/>
      <c r="GE34" s="114"/>
      <c r="GF34" s="114"/>
      <c r="GG34" s="114"/>
      <c r="GH34" s="114"/>
      <c r="GI34" s="114"/>
      <c r="GJ34" s="114"/>
      <c r="GK34" s="114"/>
      <c r="GL34" s="114"/>
      <c r="GM34" s="114"/>
      <c r="GN34" s="114"/>
      <c r="GO34" s="114"/>
      <c r="GP34" s="114"/>
      <c r="GQ34" s="114"/>
      <c r="GR34" s="114"/>
      <c r="GS34" s="114"/>
      <c r="GT34" s="114"/>
      <c r="GU34" s="114"/>
      <c r="GV34" s="114"/>
      <c r="GW34" s="114"/>
      <c r="GX34" s="114"/>
      <c r="GY34" s="114"/>
      <c r="GZ34" s="114"/>
      <c r="HA34" s="114"/>
      <c r="HB34" s="114"/>
      <c r="HC34" s="114"/>
      <c r="HD34" s="114"/>
      <c r="HE34" s="114"/>
      <c r="HF34" s="114"/>
      <c r="HG34" s="114"/>
      <c r="HH34" s="114"/>
      <c r="HI34" s="114"/>
      <c r="HJ34" s="114"/>
      <c r="HK34" s="114"/>
      <c r="HL34" s="114"/>
      <c r="HM34" s="114"/>
      <c r="HN34" s="114"/>
      <c r="HO34" s="114"/>
      <c r="HP34" s="114"/>
      <c r="HQ34" s="114"/>
      <c r="HR34" s="114"/>
      <c r="HS34" s="114"/>
      <c r="HT34" s="114"/>
      <c r="HU34" s="114"/>
      <c r="HV34" s="114"/>
      <c r="HW34" s="114"/>
      <c r="HX34" s="114"/>
      <c r="HY34" s="114"/>
      <c r="HZ34" s="114"/>
      <c r="IA34" s="114"/>
      <c r="IB34" s="114"/>
      <c r="IC34" s="114"/>
      <c r="ID34" s="114"/>
      <c r="IE34" s="114"/>
      <c r="IF34" s="114"/>
      <c r="IG34" s="114"/>
      <c r="IH34" s="114"/>
      <c r="II34" s="114"/>
      <c r="IJ34" s="114"/>
      <c r="IK34" s="114"/>
      <c r="IL34" s="114"/>
      <c r="IM34" s="114"/>
      <c r="IN34" s="114"/>
      <c r="IO34" s="114"/>
      <c r="IP34" s="114"/>
      <c r="IQ34" s="114"/>
    </row>
    <row r="35" spans="1:251" s="53" customFormat="1" ht="15.75" customHeight="1">
      <c r="A35" s="118"/>
      <c r="B35" s="120"/>
      <c r="C35" s="65" t="str">
        <f>IF(ISBLANK('支出总表（引用）'!A37)," ",'支出总表（引用）'!A37)</f>
        <v> </v>
      </c>
      <c r="D35" s="73" t="str">
        <f>IF(ISBLANK('支出总表（引用）'!B37)," ",'支出总表（引用）'!B37)</f>
        <v> </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4"/>
      <c r="FU35" s="114"/>
      <c r="FV35" s="114"/>
      <c r="FW35" s="114"/>
      <c r="FX35" s="114"/>
      <c r="FY35" s="114"/>
      <c r="FZ35" s="114"/>
      <c r="GA35" s="114"/>
      <c r="GB35" s="114"/>
      <c r="GC35" s="114"/>
      <c r="GD35" s="114"/>
      <c r="GE35" s="114"/>
      <c r="GF35" s="114"/>
      <c r="GG35" s="114"/>
      <c r="GH35" s="114"/>
      <c r="GI35" s="114"/>
      <c r="GJ35" s="114"/>
      <c r="GK35" s="114"/>
      <c r="GL35" s="114"/>
      <c r="GM35" s="114"/>
      <c r="GN35" s="114"/>
      <c r="GO35" s="114"/>
      <c r="GP35" s="114"/>
      <c r="GQ35" s="114"/>
      <c r="GR35" s="114"/>
      <c r="GS35" s="114"/>
      <c r="GT35" s="114"/>
      <c r="GU35" s="114"/>
      <c r="GV35" s="114"/>
      <c r="GW35" s="114"/>
      <c r="GX35" s="114"/>
      <c r="GY35" s="114"/>
      <c r="GZ35" s="114"/>
      <c r="HA35" s="114"/>
      <c r="HB35" s="114"/>
      <c r="HC35" s="114"/>
      <c r="HD35" s="114"/>
      <c r="HE35" s="114"/>
      <c r="HF35" s="114"/>
      <c r="HG35" s="114"/>
      <c r="HH35" s="114"/>
      <c r="HI35" s="114"/>
      <c r="HJ35" s="114"/>
      <c r="HK35" s="114"/>
      <c r="HL35" s="114"/>
      <c r="HM35" s="114"/>
      <c r="HN35" s="114"/>
      <c r="HO35" s="114"/>
      <c r="HP35" s="114"/>
      <c r="HQ35" s="114"/>
      <c r="HR35" s="114"/>
      <c r="HS35" s="114"/>
      <c r="HT35" s="114"/>
      <c r="HU35" s="114"/>
      <c r="HV35" s="114"/>
      <c r="HW35" s="114"/>
      <c r="HX35" s="114"/>
      <c r="HY35" s="114"/>
      <c r="HZ35" s="114"/>
      <c r="IA35" s="114"/>
      <c r="IB35" s="114"/>
      <c r="IC35" s="114"/>
      <c r="ID35" s="114"/>
      <c r="IE35" s="114"/>
      <c r="IF35" s="114"/>
      <c r="IG35" s="114"/>
      <c r="IH35" s="114"/>
      <c r="II35" s="114"/>
      <c r="IJ35" s="114"/>
      <c r="IK35" s="114"/>
      <c r="IL35" s="114"/>
      <c r="IM35" s="114"/>
      <c r="IN35" s="114"/>
      <c r="IO35" s="114"/>
      <c r="IP35" s="114"/>
      <c r="IQ35" s="114"/>
    </row>
    <row r="36" spans="1:251" s="53" customFormat="1" ht="15.75" customHeight="1">
      <c r="A36" s="118"/>
      <c r="B36" s="120"/>
      <c r="C36" s="65" t="str">
        <f>IF(ISBLANK('支出总表（引用）'!A38)," ",'支出总表（引用）'!A38)</f>
        <v> </v>
      </c>
      <c r="D36" s="73" t="str">
        <f>IF(ISBLANK('支出总表（引用）'!B38)," ",'支出总表（引用）'!B38)</f>
        <v> </v>
      </c>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14"/>
      <c r="ET36" s="114"/>
      <c r="EU36" s="114"/>
      <c r="EV36" s="114"/>
      <c r="EW36" s="114"/>
      <c r="EX36" s="114"/>
      <c r="EY36" s="114"/>
      <c r="EZ36" s="114"/>
      <c r="FA36" s="114"/>
      <c r="FB36" s="114"/>
      <c r="FC36" s="114"/>
      <c r="FD36" s="114"/>
      <c r="FE36" s="114"/>
      <c r="FF36" s="114"/>
      <c r="FG36" s="114"/>
      <c r="FH36" s="114"/>
      <c r="FI36" s="114"/>
      <c r="FJ36" s="114"/>
      <c r="FK36" s="114"/>
      <c r="FL36" s="114"/>
      <c r="FM36" s="114"/>
      <c r="FN36" s="114"/>
      <c r="FO36" s="114"/>
      <c r="FP36" s="114"/>
      <c r="FQ36" s="114"/>
      <c r="FR36" s="114"/>
      <c r="FS36" s="114"/>
      <c r="FT36" s="114"/>
      <c r="FU36" s="114"/>
      <c r="FV36" s="114"/>
      <c r="FW36" s="114"/>
      <c r="FX36" s="114"/>
      <c r="FY36" s="114"/>
      <c r="FZ36" s="114"/>
      <c r="GA36" s="114"/>
      <c r="GB36" s="114"/>
      <c r="GC36" s="114"/>
      <c r="GD36" s="114"/>
      <c r="GE36" s="114"/>
      <c r="GF36" s="114"/>
      <c r="GG36" s="114"/>
      <c r="GH36" s="114"/>
      <c r="GI36" s="114"/>
      <c r="GJ36" s="114"/>
      <c r="GK36" s="114"/>
      <c r="GL36" s="114"/>
      <c r="GM36" s="114"/>
      <c r="GN36" s="114"/>
      <c r="GO36" s="114"/>
      <c r="GP36" s="114"/>
      <c r="GQ36" s="114"/>
      <c r="GR36" s="114"/>
      <c r="GS36" s="114"/>
      <c r="GT36" s="114"/>
      <c r="GU36" s="114"/>
      <c r="GV36" s="114"/>
      <c r="GW36" s="114"/>
      <c r="GX36" s="114"/>
      <c r="GY36" s="114"/>
      <c r="GZ36" s="114"/>
      <c r="HA36" s="114"/>
      <c r="HB36" s="114"/>
      <c r="HC36" s="114"/>
      <c r="HD36" s="114"/>
      <c r="HE36" s="114"/>
      <c r="HF36" s="114"/>
      <c r="HG36" s="114"/>
      <c r="HH36" s="114"/>
      <c r="HI36" s="114"/>
      <c r="HJ36" s="114"/>
      <c r="HK36" s="114"/>
      <c r="HL36" s="114"/>
      <c r="HM36" s="114"/>
      <c r="HN36" s="114"/>
      <c r="HO36" s="114"/>
      <c r="HP36" s="114"/>
      <c r="HQ36" s="114"/>
      <c r="HR36" s="114"/>
      <c r="HS36" s="114"/>
      <c r="HT36" s="114"/>
      <c r="HU36" s="114"/>
      <c r="HV36" s="114"/>
      <c r="HW36" s="114"/>
      <c r="HX36" s="114"/>
      <c r="HY36" s="114"/>
      <c r="HZ36" s="114"/>
      <c r="IA36" s="114"/>
      <c r="IB36" s="114"/>
      <c r="IC36" s="114"/>
      <c r="ID36" s="114"/>
      <c r="IE36" s="114"/>
      <c r="IF36" s="114"/>
      <c r="IG36" s="114"/>
      <c r="IH36" s="114"/>
      <c r="II36" s="114"/>
      <c r="IJ36" s="114"/>
      <c r="IK36" s="114"/>
      <c r="IL36" s="114"/>
      <c r="IM36" s="114"/>
      <c r="IN36" s="114"/>
      <c r="IO36" s="114"/>
      <c r="IP36" s="114"/>
      <c r="IQ36" s="114"/>
    </row>
    <row r="37" spans="1:251" s="53" customFormat="1" ht="15.75" customHeight="1">
      <c r="A37" s="118"/>
      <c r="B37" s="120"/>
      <c r="C37" s="65" t="str">
        <f>IF(ISBLANK('支出总表（引用）'!A39)," ",'支出总表（引用）'!A39)</f>
        <v> </v>
      </c>
      <c r="D37" s="73" t="str">
        <f>IF(ISBLANK('支出总表（引用）'!B39)," ",'支出总表（引用）'!B39)</f>
        <v> </v>
      </c>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c r="EF37" s="114"/>
      <c r="EG37" s="114"/>
      <c r="EH37" s="114"/>
      <c r="EI37" s="114"/>
      <c r="EJ37" s="114"/>
      <c r="EK37" s="114"/>
      <c r="EL37" s="114"/>
      <c r="EM37" s="114"/>
      <c r="EN37" s="114"/>
      <c r="EO37" s="114"/>
      <c r="EP37" s="114"/>
      <c r="EQ37" s="114"/>
      <c r="ER37" s="114"/>
      <c r="ES37" s="114"/>
      <c r="ET37" s="114"/>
      <c r="EU37" s="114"/>
      <c r="EV37" s="114"/>
      <c r="EW37" s="114"/>
      <c r="EX37" s="114"/>
      <c r="EY37" s="114"/>
      <c r="EZ37" s="114"/>
      <c r="FA37" s="114"/>
      <c r="FB37" s="114"/>
      <c r="FC37" s="114"/>
      <c r="FD37" s="114"/>
      <c r="FE37" s="114"/>
      <c r="FF37" s="114"/>
      <c r="FG37" s="114"/>
      <c r="FH37" s="114"/>
      <c r="FI37" s="114"/>
      <c r="FJ37" s="114"/>
      <c r="FK37" s="114"/>
      <c r="FL37" s="114"/>
      <c r="FM37" s="114"/>
      <c r="FN37" s="114"/>
      <c r="FO37" s="114"/>
      <c r="FP37" s="114"/>
      <c r="FQ37" s="114"/>
      <c r="FR37" s="114"/>
      <c r="FS37" s="114"/>
      <c r="FT37" s="114"/>
      <c r="FU37" s="114"/>
      <c r="FV37" s="114"/>
      <c r="FW37" s="114"/>
      <c r="FX37" s="114"/>
      <c r="FY37" s="114"/>
      <c r="FZ37" s="114"/>
      <c r="GA37" s="114"/>
      <c r="GB37" s="114"/>
      <c r="GC37" s="114"/>
      <c r="GD37" s="114"/>
      <c r="GE37" s="114"/>
      <c r="GF37" s="114"/>
      <c r="GG37" s="114"/>
      <c r="GH37" s="114"/>
      <c r="GI37" s="114"/>
      <c r="GJ37" s="114"/>
      <c r="GK37" s="114"/>
      <c r="GL37" s="114"/>
      <c r="GM37" s="114"/>
      <c r="GN37" s="114"/>
      <c r="GO37" s="114"/>
      <c r="GP37" s="114"/>
      <c r="GQ37" s="114"/>
      <c r="GR37" s="114"/>
      <c r="GS37" s="114"/>
      <c r="GT37" s="114"/>
      <c r="GU37" s="114"/>
      <c r="GV37" s="114"/>
      <c r="GW37" s="114"/>
      <c r="GX37" s="114"/>
      <c r="GY37" s="114"/>
      <c r="GZ37" s="114"/>
      <c r="HA37" s="114"/>
      <c r="HB37" s="114"/>
      <c r="HC37" s="114"/>
      <c r="HD37" s="114"/>
      <c r="HE37" s="114"/>
      <c r="HF37" s="114"/>
      <c r="HG37" s="114"/>
      <c r="HH37" s="114"/>
      <c r="HI37" s="114"/>
      <c r="HJ37" s="114"/>
      <c r="HK37" s="114"/>
      <c r="HL37" s="114"/>
      <c r="HM37" s="114"/>
      <c r="HN37" s="114"/>
      <c r="HO37" s="114"/>
      <c r="HP37" s="114"/>
      <c r="HQ37" s="114"/>
      <c r="HR37" s="114"/>
      <c r="HS37" s="114"/>
      <c r="HT37" s="114"/>
      <c r="HU37" s="114"/>
      <c r="HV37" s="114"/>
      <c r="HW37" s="114"/>
      <c r="HX37" s="114"/>
      <c r="HY37" s="114"/>
      <c r="HZ37" s="114"/>
      <c r="IA37" s="114"/>
      <c r="IB37" s="114"/>
      <c r="IC37" s="114"/>
      <c r="ID37" s="114"/>
      <c r="IE37" s="114"/>
      <c r="IF37" s="114"/>
      <c r="IG37" s="114"/>
      <c r="IH37" s="114"/>
      <c r="II37" s="114"/>
      <c r="IJ37" s="114"/>
      <c r="IK37" s="114"/>
      <c r="IL37" s="114"/>
      <c r="IM37" s="114"/>
      <c r="IN37" s="114"/>
      <c r="IO37" s="114"/>
      <c r="IP37" s="114"/>
      <c r="IQ37" s="114"/>
    </row>
    <row r="38" spans="1:251" s="53" customFormat="1" ht="15.75" customHeight="1">
      <c r="A38" s="118"/>
      <c r="B38" s="120"/>
      <c r="C38" s="65" t="str">
        <f>IF(ISBLANK('支出总表（引用）'!A40)," ",'支出总表（引用）'!A40)</f>
        <v> </v>
      </c>
      <c r="D38" s="73" t="str">
        <f>IF(ISBLANK('支出总表（引用）'!B40)," ",'支出总表（引用）'!B40)</f>
        <v> </v>
      </c>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114"/>
      <c r="EO38" s="114"/>
      <c r="EP38" s="114"/>
      <c r="EQ38" s="114"/>
      <c r="ER38" s="114"/>
      <c r="ES38" s="114"/>
      <c r="ET38" s="114"/>
      <c r="EU38" s="114"/>
      <c r="EV38" s="114"/>
      <c r="EW38" s="114"/>
      <c r="EX38" s="114"/>
      <c r="EY38" s="114"/>
      <c r="EZ38" s="114"/>
      <c r="FA38" s="114"/>
      <c r="FB38" s="114"/>
      <c r="FC38" s="114"/>
      <c r="FD38" s="114"/>
      <c r="FE38" s="114"/>
      <c r="FF38" s="114"/>
      <c r="FG38" s="114"/>
      <c r="FH38" s="114"/>
      <c r="FI38" s="114"/>
      <c r="FJ38" s="114"/>
      <c r="FK38" s="114"/>
      <c r="FL38" s="114"/>
      <c r="FM38" s="114"/>
      <c r="FN38" s="114"/>
      <c r="FO38" s="114"/>
      <c r="FP38" s="114"/>
      <c r="FQ38" s="114"/>
      <c r="FR38" s="114"/>
      <c r="FS38" s="114"/>
      <c r="FT38" s="114"/>
      <c r="FU38" s="114"/>
      <c r="FV38" s="114"/>
      <c r="FW38" s="114"/>
      <c r="FX38" s="114"/>
      <c r="FY38" s="114"/>
      <c r="FZ38" s="114"/>
      <c r="GA38" s="114"/>
      <c r="GB38" s="114"/>
      <c r="GC38" s="114"/>
      <c r="GD38" s="114"/>
      <c r="GE38" s="114"/>
      <c r="GF38" s="114"/>
      <c r="GG38" s="114"/>
      <c r="GH38" s="114"/>
      <c r="GI38" s="114"/>
      <c r="GJ38" s="114"/>
      <c r="GK38" s="114"/>
      <c r="GL38" s="114"/>
      <c r="GM38" s="114"/>
      <c r="GN38" s="114"/>
      <c r="GO38" s="114"/>
      <c r="GP38" s="114"/>
      <c r="GQ38" s="114"/>
      <c r="GR38" s="114"/>
      <c r="GS38" s="114"/>
      <c r="GT38" s="114"/>
      <c r="GU38" s="114"/>
      <c r="GV38" s="114"/>
      <c r="GW38" s="114"/>
      <c r="GX38" s="114"/>
      <c r="GY38" s="114"/>
      <c r="GZ38" s="114"/>
      <c r="HA38" s="114"/>
      <c r="HB38" s="114"/>
      <c r="HC38" s="114"/>
      <c r="HD38" s="114"/>
      <c r="HE38" s="114"/>
      <c r="HF38" s="114"/>
      <c r="HG38" s="114"/>
      <c r="HH38" s="114"/>
      <c r="HI38" s="114"/>
      <c r="HJ38" s="114"/>
      <c r="HK38" s="114"/>
      <c r="HL38" s="114"/>
      <c r="HM38" s="114"/>
      <c r="HN38" s="114"/>
      <c r="HO38" s="114"/>
      <c r="HP38" s="114"/>
      <c r="HQ38" s="114"/>
      <c r="HR38" s="114"/>
      <c r="HS38" s="114"/>
      <c r="HT38" s="114"/>
      <c r="HU38" s="114"/>
      <c r="HV38" s="114"/>
      <c r="HW38" s="114"/>
      <c r="HX38" s="114"/>
      <c r="HY38" s="114"/>
      <c r="HZ38" s="114"/>
      <c r="IA38" s="114"/>
      <c r="IB38" s="114"/>
      <c r="IC38" s="114"/>
      <c r="ID38" s="114"/>
      <c r="IE38" s="114"/>
      <c r="IF38" s="114"/>
      <c r="IG38" s="114"/>
      <c r="IH38" s="114"/>
      <c r="II38" s="114"/>
      <c r="IJ38" s="114"/>
      <c r="IK38" s="114"/>
      <c r="IL38" s="114"/>
      <c r="IM38" s="114"/>
      <c r="IN38" s="114"/>
      <c r="IO38" s="114"/>
      <c r="IP38" s="114"/>
      <c r="IQ38" s="114"/>
    </row>
    <row r="39" spans="1:251" s="53" customFormat="1" ht="15.75" customHeight="1">
      <c r="A39" s="118"/>
      <c r="B39" s="120"/>
      <c r="C39" s="65" t="str">
        <f>IF(ISBLANK('支出总表（引用）'!A41)," ",'支出总表（引用）'!A41)</f>
        <v> </v>
      </c>
      <c r="D39" s="73" t="str">
        <f>IF(ISBLANK('支出总表（引用）'!B41)," ",'支出总表（引用）'!B41)</f>
        <v> </v>
      </c>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114"/>
      <c r="DT39" s="114"/>
      <c r="DU39" s="114"/>
      <c r="DV39" s="114"/>
      <c r="DW39" s="114"/>
      <c r="DX39" s="114"/>
      <c r="DY39" s="114"/>
      <c r="DZ39" s="114"/>
      <c r="EA39" s="114"/>
      <c r="EB39" s="114"/>
      <c r="EC39" s="114"/>
      <c r="ED39" s="114"/>
      <c r="EE39" s="114"/>
      <c r="EF39" s="114"/>
      <c r="EG39" s="114"/>
      <c r="EH39" s="114"/>
      <c r="EI39" s="114"/>
      <c r="EJ39" s="114"/>
      <c r="EK39" s="114"/>
      <c r="EL39" s="114"/>
      <c r="EM39" s="114"/>
      <c r="EN39" s="114"/>
      <c r="EO39" s="114"/>
      <c r="EP39" s="114"/>
      <c r="EQ39" s="114"/>
      <c r="ER39" s="114"/>
      <c r="ES39" s="114"/>
      <c r="ET39" s="114"/>
      <c r="EU39" s="114"/>
      <c r="EV39" s="114"/>
      <c r="EW39" s="114"/>
      <c r="EX39" s="114"/>
      <c r="EY39" s="114"/>
      <c r="EZ39" s="114"/>
      <c r="FA39" s="114"/>
      <c r="FB39" s="114"/>
      <c r="FC39" s="114"/>
      <c r="FD39" s="114"/>
      <c r="FE39" s="114"/>
      <c r="FF39" s="114"/>
      <c r="FG39" s="114"/>
      <c r="FH39" s="114"/>
      <c r="FI39" s="114"/>
      <c r="FJ39" s="114"/>
      <c r="FK39" s="114"/>
      <c r="FL39" s="114"/>
      <c r="FM39" s="114"/>
      <c r="FN39" s="114"/>
      <c r="FO39" s="114"/>
      <c r="FP39" s="114"/>
      <c r="FQ39" s="114"/>
      <c r="FR39" s="114"/>
      <c r="FS39" s="114"/>
      <c r="FT39" s="114"/>
      <c r="FU39" s="114"/>
      <c r="FV39" s="114"/>
      <c r="FW39" s="114"/>
      <c r="FX39" s="114"/>
      <c r="FY39" s="114"/>
      <c r="FZ39" s="114"/>
      <c r="GA39" s="114"/>
      <c r="GB39" s="114"/>
      <c r="GC39" s="114"/>
      <c r="GD39" s="114"/>
      <c r="GE39" s="114"/>
      <c r="GF39" s="114"/>
      <c r="GG39" s="114"/>
      <c r="GH39" s="114"/>
      <c r="GI39" s="114"/>
      <c r="GJ39" s="114"/>
      <c r="GK39" s="114"/>
      <c r="GL39" s="114"/>
      <c r="GM39" s="114"/>
      <c r="GN39" s="114"/>
      <c r="GO39" s="114"/>
      <c r="GP39" s="114"/>
      <c r="GQ39" s="114"/>
      <c r="GR39" s="114"/>
      <c r="GS39" s="114"/>
      <c r="GT39" s="114"/>
      <c r="GU39" s="114"/>
      <c r="GV39" s="114"/>
      <c r="GW39" s="114"/>
      <c r="GX39" s="114"/>
      <c r="GY39" s="114"/>
      <c r="GZ39" s="114"/>
      <c r="HA39" s="114"/>
      <c r="HB39" s="114"/>
      <c r="HC39" s="114"/>
      <c r="HD39" s="114"/>
      <c r="HE39" s="114"/>
      <c r="HF39" s="114"/>
      <c r="HG39" s="114"/>
      <c r="HH39" s="114"/>
      <c r="HI39" s="114"/>
      <c r="HJ39" s="114"/>
      <c r="HK39" s="114"/>
      <c r="HL39" s="114"/>
      <c r="HM39" s="114"/>
      <c r="HN39" s="114"/>
      <c r="HO39" s="114"/>
      <c r="HP39" s="114"/>
      <c r="HQ39" s="114"/>
      <c r="HR39" s="114"/>
      <c r="HS39" s="114"/>
      <c r="HT39" s="114"/>
      <c r="HU39" s="114"/>
      <c r="HV39" s="114"/>
      <c r="HW39" s="114"/>
      <c r="HX39" s="114"/>
      <c r="HY39" s="114"/>
      <c r="HZ39" s="114"/>
      <c r="IA39" s="114"/>
      <c r="IB39" s="114"/>
      <c r="IC39" s="114"/>
      <c r="ID39" s="114"/>
      <c r="IE39" s="114"/>
      <c r="IF39" s="114"/>
      <c r="IG39" s="114"/>
      <c r="IH39" s="114"/>
      <c r="II39" s="114"/>
      <c r="IJ39" s="114"/>
      <c r="IK39" s="114"/>
      <c r="IL39" s="114"/>
      <c r="IM39" s="114"/>
      <c r="IN39" s="114"/>
      <c r="IO39" s="114"/>
      <c r="IP39" s="114"/>
      <c r="IQ39" s="114"/>
    </row>
    <row r="40" spans="1:251" s="53" customFormat="1" ht="15.75" customHeight="1">
      <c r="A40" s="118"/>
      <c r="B40" s="120"/>
      <c r="C40" s="65" t="str">
        <f>IF(ISBLANK('支出总表（引用）'!A42)," ",'支出总表（引用）'!A42)</f>
        <v> </v>
      </c>
      <c r="D40" s="73" t="str">
        <f>IF(ISBLANK('支出总表（引用）'!B42)," ",'支出总表（引用）'!B42)</f>
        <v> </v>
      </c>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c r="FG40" s="114"/>
      <c r="FH40" s="114"/>
      <c r="FI40" s="114"/>
      <c r="FJ40" s="114"/>
      <c r="FK40" s="114"/>
      <c r="FL40" s="114"/>
      <c r="FM40" s="114"/>
      <c r="FN40" s="114"/>
      <c r="FO40" s="114"/>
      <c r="FP40" s="114"/>
      <c r="FQ40" s="114"/>
      <c r="FR40" s="114"/>
      <c r="FS40" s="114"/>
      <c r="FT40" s="114"/>
      <c r="FU40" s="114"/>
      <c r="FV40" s="114"/>
      <c r="FW40" s="114"/>
      <c r="FX40" s="114"/>
      <c r="FY40" s="114"/>
      <c r="FZ40" s="114"/>
      <c r="GA40" s="114"/>
      <c r="GB40" s="114"/>
      <c r="GC40" s="114"/>
      <c r="GD40" s="114"/>
      <c r="GE40" s="114"/>
      <c r="GF40" s="114"/>
      <c r="GG40" s="114"/>
      <c r="GH40" s="114"/>
      <c r="GI40" s="114"/>
      <c r="GJ40" s="114"/>
      <c r="GK40" s="114"/>
      <c r="GL40" s="114"/>
      <c r="GM40" s="114"/>
      <c r="GN40" s="114"/>
      <c r="GO40" s="114"/>
      <c r="GP40" s="114"/>
      <c r="GQ40" s="114"/>
      <c r="GR40" s="114"/>
      <c r="GS40" s="114"/>
      <c r="GT40" s="114"/>
      <c r="GU40" s="114"/>
      <c r="GV40" s="114"/>
      <c r="GW40" s="114"/>
      <c r="GX40" s="114"/>
      <c r="GY40" s="114"/>
      <c r="GZ40" s="114"/>
      <c r="HA40" s="114"/>
      <c r="HB40" s="114"/>
      <c r="HC40" s="114"/>
      <c r="HD40" s="114"/>
      <c r="HE40" s="114"/>
      <c r="HF40" s="114"/>
      <c r="HG40" s="114"/>
      <c r="HH40" s="114"/>
      <c r="HI40" s="114"/>
      <c r="HJ40" s="114"/>
      <c r="HK40" s="114"/>
      <c r="HL40" s="114"/>
      <c r="HM40" s="114"/>
      <c r="HN40" s="114"/>
      <c r="HO40" s="114"/>
      <c r="HP40" s="114"/>
      <c r="HQ40" s="114"/>
      <c r="HR40" s="114"/>
      <c r="HS40" s="114"/>
      <c r="HT40" s="114"/>
      <c r="HU40" s="114"/>
      <c r="HV40" s="114"/>
      <c r="HW40" s="114"/>
      <c r="HX40" s="114"/>
      <c r="HY40" s="114"/>
      <c r="HZ40" s="114"/>
      <c r="IA40" s="114"/>
      <c r="IB40" s="114"/>
      <c r="IC40" s="114"/>
      <c r="ID40" s="114"/>
      <c r="IE40" s="114"/>
      <c r="IF40" s="114"/>
      <c r="IG40" s="114"/>
      <c r="IH40" s="114"/>
      <c r="II40" s="114"/>
      <c r="IJ40" s="114"/>
      <c r="IK40" s="114"/>
      <c r="IL40" s="114"/>
      <c r="IM40" s="114"/>
      <c r="IN40" s="114"/>
      <c r="IO40" s="114"/>
      <c r="IP40" s="114"/>
      <c r="IQ40" s="114"/>
    </row>
    <row r="41" spans="1:251" s="53" customFormat="1" ht="15.75" customHeight="1">
      <c r="A41" s="118"/>
      <c r="B41" s="120"/>
      <c r="C41" s="65" t="str">
        <f>IF(ISBLANK('支出总表（引用）'!A43)," ",'支出总表（引用）'!A43)</f>
        <v> </v>
      </c>
      <c r="D41" s="73" t="str">
        <f>IF(ISBLANK('支出总表（引用）'!B43)," ",'支出总表（引用）'!B43)</f>
        <v> </v>
      </c>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4"/>
      <c r="IP41" s="114"/>
      <c r="IQ41" s="114"/>
    </row>
    <row r="42" spans="1:251" s="53" customFormat="1" ht="15.75" customHeight="1">
      <c r="A42" s="118"/>
      <c r="B42" s="120"/>
      <c r="C42" s="65" t="str">
        <f>IF(ISBLANK('支出总表（引用）'!A44)," ",'支出总表（引用）'!A44)</f>
        <v> </v>
      </c>
      <c r="D42" s="73" t="str">
        <f>IF(ISBLANK('支出总表（引用）'!B44)," ",'支出总表（引用）'!B44)</f>
        <v> </v>
      </c>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4"/>
      <c r="IP42" s="114"/>
      <c r="IQ42" s="114"/>
    </row>
    <row r="43" spans="1:251" s="53" customFormat="1" ht="15.75" customHeight="1">
      <c r="A43" s="118"/>
      <c r="B43" s="120"/>
      <c r="C43" s="65" t="str">
        <f>IF(ISBLANK('支出总表（引用）'!A45)," ",'支出总表（引用）'!A45)</f>
        <v> </v>
      </c>
      <c r="D43" s="73" t="str">
        <f>IF(ISBLANK('支出总表（引用）'!B45)," ",'支出总表（引用）'!B45)</f>
        <v> </v>
      </c>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4"/>
      <c r="DV43" s="114"/>
      <c r="DW43" s="114"/>
      <c r="DX43" s="114"/>
      <c r="DY43" s="114"/>
      <c r="DZ43" s="114"/>
      <c r="EA43" s="114"/>
      <c r="EB43" s="114"/>
      <c r="EC43" s="114"/>
      <c r="ED43" s="114"/>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4"/>
      <c r="IP43" s="114"/>
      <c r="IQ43" s="114"/>
    </row>
    <row r="44" spans="1:251" s="53" customFormat="1" ht="15.75" customHeight="1">
      <c r="A44" s="118"/>
      <c r="B44" s="120"/>
      <c r="C44" s="65" t="str">
        <f>IF(ISBLANK('支出总表（引用）'!A46)," ",'支出总表（引用）'!A46)</f>
        <v> </v>
      </c>
      <c r="D44" s="73" t="str">
        <f>IF(ISBLANK('支出总表（引用）'!B46)," ",'支出总表（引用）'!B46)</f>
        <v> </v>
      </c>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4"/>
      <c r="DV44" s="114"/>
      <c r="DW44" s="114"/>
      <c r="DX44" s="114"/>
      <c r="DY44" s="114"/>
      <c r="DZ44" s="114"/>
      <c r="EA44" s="114"/>
      <c r="EB44" s="114"/>
      <c r="EC44" s="114"/>
      <c r="ED44" s="114"/>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4"/>
      <c r="IN44" s="114"/>
      <c r="IO44" s="114"/>
      <c r="IP44" s="114"/>
      <c r="IQ44" s="114"/>
    </row>
    <row r="45" spans="1:251" s="53" customFormat="1" ht="15.75" customHeight="1">
      <c r="A45" s="118"/>
      <c r="B45" s="120"/>
      <c r="C45" s="65" t="str">
        <f>IF(ISBLANK('支出总表（引用）'!A47)," ",'支出总表（引用）'!A47)</f>
        <v> </v>
      </c>
      <c r="D45" s="73" t="str">
        <f>IF(ISBLANK('支出总表（引用）'!B47)," ",'支出总表（引用）'!B47)</f>
        <v> </v>
      </c>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4"/>
      <c r="IP45" s="114"/>
      <c r="IQ45" s="114"/>
    </row>
    <row r="46" spans="1:251" s="53" customFormat="1" ht="15.75" customHeight="1">
      <c r="A46" s="118"/>
      <c r="B46" s="120"/>
      <c r="C46" s="65" t="str">
        <f>IF(ISBLANK('支出总表（引用）'!A48)," ",'支出总表（引用）'!A48)</f>
        <v> </v>
      </c>
      <c r="D46" s="73" t="str">
        <f>IF(ISBLANK('支出总表（引用）'!B48)," ",'支出总表（引用）'!B48)</f>
        <v> </v>
      </c>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4"/>
      <c r="DV46" s="114"/>
      <c r="DW46" s="114"/>
      <c r="DX46" s="114"/>
      <c r="DY46" s="114"/>
      <c r="DZ46" s="114"/>
      <c r="EA46" s="114"/>
      <c r="EB46" s="114"/>
      <c r="EC46" s="114"/>
      <c r="ED46" s="114"/>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c r="GR46" s="114"/>
      <c r="GS46" s="114"/>
      <c r="GT46" s="114"/>
      <c r="GU46" s="114"/>
      <c r="GV46" s="114"/>
      <c r="GW46" s="114"/>
      <c r="GX46" s="114"/>
      <c r="GY46" s="114"/>
      <c r="GZ46" s="114"/>
      <c r="HA46" s="114"/>
      <c r="HB46" s="114"/>
      <c r="HC46" s="114"/>
      <c r="HD46" s="114"/>
      <c r="HE46" s="114"/>
      <c r="HF46" s="114"/>
      <c r="HG46" s="114"/>
      <c r="HH46" s="114"/>
      <c r="HI46" s="114"/>
      <c r="HJ46" s="114"/>
      <c r="HK46" s="114"/>
      <c r="HL46" s="114"/>
      <c r="HM46" s="114"/>
      <c r="HN46" s="114"/>
      <c r="HO46" s="114"/>
      <c r="HP46" s="114"/>
      <c r="HQ46" s="114"/>
      <c r="HR46" s="114"/>
      <c r="HS46" s="114"/>
      <c r="HT46" s="114"/>
      <c r="HU46" s="114"/>
      <c r="HV46" s="114"/>
      <c r="HW46" s="114"/>
      <c r="HX46" s="114"/>
      <c r="HY46" s="114"/>
      <c r="HZ46" s="114"/>
      <c r="IA46" s="114"/>
      <c r="IB46" s="114"/>
      <c r="IC46" s="114"/>
      <c r="ID46" s="114"/>
      <c r="IE46" s="114"/>
      <c r="IF46" s="114"/>
      <c r="IG46" s="114"/>
      <c r="IH46" s="114"/>
      <c r="II46" s="114"/>
      <c r="IJ46" s="114"/>
      <c r="IK46" s="114"/>
      <c r="IL46" s="114"/>
      <c r="IM46" s="114"/>
      <c r="IN46" s="114"/>
      <c r="IO46" s="114"/>
      <c r="IP46" s="114"/>
      <c r="IQ46" s="114"/>
    </row>
    <row r="47" spans="1:251" s="53" customFormat="1" ht="15.75" customHeight="1">
      <c r="A47" s="118"/>
      <c r="B47" s="120"/>
      <c r="C47" s="65" t="str">
        <f>IF(ISBLANK('支出总表（引用）'!A49)," ",'支出总表（引用）'!A49)</f>
        <v> </v>
      </c>
      <c r="D47" s="73" t="str">
        <f>IF(ISBLANK('支出总表（引用）'!B49)," ",'支出总表（引用）'!B49)</f>
        <v> </v>
      </c>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4"/>
      <c r="DV47" s="114"/>
      <c r="DW47" s="114"/>
      <c r="DX47" s="114"/>
      <c r="DY47" s="114"/>
      <c r="DZ47" s="114"/>
      <c r="EA47" s="114"/>
      <c r="EB47" s="114"/>
      <c r="EC47" s="114"/>
      <c r="ED47" s="114"/>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4"/>
      <c r="HA47" s="114"/>
      <c r="HB47" s="114"/>
      <c r="HC47" s="114"/>
      <c r="HD47" s="114"/>
      <c r="HE47" s="114"/>
      <c r="HF47" s="114"/>
      <c r="HG47" s="114"/>
      <c r="HH47" s="114"/>
      <c r="HI47" s="114"/>
      <c r="HJ47" s="114"/>
      <c r="HK47" s="114"/>
      <c r="HL47" s="114"/>
      <c r="HM47" s="114"/>
      <c r="HN47" s="114"/>
      <c r="HO47" s="114"/>
      <c r="HP47" s="114"/>
      <c r="HQ47" s="114"/>
      <c r="HR47" s="114"/>
      <c r="HS47" s="114"/>
      <c r="HT47" s="114"/>
      <c r="HU47" s="114"/>
      <c r="HV47" s="114"/>
      <c r="HW47" s="114"/>
      <c r="HX47" s="114"/>
      <c r="HY47" s="114"/>
      <c r="HZ47" s="114"/>
      <c r="IA47" s="114"/>
      <c r="IB47" s="114"/>
      <c r="IC47" s="114"/>
      <c r="ID47" s="114"/>
      <c r="IE47" s="114"/>
      <c r="IF47" s="114"/>
      <c r="IG47" s="114"/>
      <c r="IH47" s="114"/>
      <c r="II47" s="114"/>
      <c r="IJ47" s="114"/>
      <c r="IK47" s="114"/>
      <c r="IL47" s="114"/>
      <c r="IM47" s="114"/>
      <c r="IN47" s="114"/>
      <c r="IO47" s="114"/>
      <c r="IP47" s="114"/>
      <c r="IQ47" s="114"/>
    </row>
    <row r="48" spans="1:251" s="53" customFormat="1" ht="15.75" customHeight="1">
      <c r="A48" s="119"/>
      <c r="B48" s="120"/>
      <c r="C48" s="65"/>
      <c r="D48" s="73"/>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4"/>
      <c r="DV48" s="114"/>
      <c r="DW48" s="114"/>
      <c r="DX48" s="114"/>
      <c r="DY48" s="114"/>
      <c r="DZ48" s="114"/>
      <c r="EA48" s="114"/>
      <c r="EB48" s="114"/>
      <c r="EC48" s="114"/>
      <c r="ED48" s="114"/>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c r="GR48" s="114"/>
      <c r="GS48" s="114"/>
      <c r="GT48" s="114"/>
      <c r="GU48" s="114"/>
      <c r="GV48" s="114"/>
      <c r="GW48" s="114"/>
      <c r="GX48" s="114"/>
      <c r="GY48" s="114"/>
      <c r="GZ48" s="114"/>
      <c r="HA48" s="114"/>
      <c r="HB48" s="114"/>
      <c r="HC48" s="114"/>
      <c r="HD48" s="114"/>
      <c r="HE48" s="114"/>
      <c r="HF48" s="114"/>
      <c r="HG48" s="114"/>
      <c r="HH48" s="114"/>
      <c r="HI48" s="114"/>
      <c r="HJ48" s="114"/>
      <c r="HK48" s="114"/>
      <c r="HL48" s="114"/>
      <c r="HM48" s="114"/>
      <c r="HN48" s="114"/>
      <c r="HO48" s="114"/>
      <c r="HP48" s="114"/>
      <c r="HQ48" s="114"/>
      <c r="HR48" s="114"/>
      <c r="HS48" s="114"/>
      <c r="HT48" s="114"/>
      <c r="HU48" s="114"/>
      <c r="HV48" s="114"/>
      <c r="HW48" s="114"/>
      <c r="HX48" s="114"/>
      <c r="HY48" s="114"/>
      <c r="HZ48" s="114"/>
      <c r="IA48" s="114"/>
      <c r="IB48" s="114"/>
      <c r="IC48" s="114"/>
      <c r="ID48" s="114"/>
      <c r="IE48" s="114"/>
      <c r="IF48" s="114"/>
      <c r="IG48" s="114"/>
      <c r="IH48" s="114"/>
      <c r="II48" s="114"/>
      <c r="IJ48" s="114"/>
      <c r="IK48" s="114"/>
      <c r="IL48" s="114"/>
      <c r="IM48" s="114"/>
      <c r="IN48" s="114"/>
      <c r="IO48" s="114"/>
      <c r="IP48" s="114"/>
      <c r="IQ48" s="114"/>
    </row>
    <row r="49" spans="1:251" s="53" customFormat="1" ht="15.75" customHeight="1">
      <c r="A49" s="117" t="s">
        <v>18</v>
      </c>
      <c r="B49" s="83">
        <v>530.784394</v>
      </c>
      <c r="C49" s="117" t="s">
        <v>19</v>
      </c>
      <c r="D49" s="83">
        <f>IF(ISBLANK('支出总表（引用）'!B7)," ",'支出总表（引用）'!B7)</f>
        <v>530.784394</v>
      </c>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c r="EA49" s="114"/>
      <c r="EB49" s="114"/>
      <c r="EC49" s="114"/>
      <c r="ED49" s="114"/>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c r="GD49" s="114"/>
      <c r="GE49" s="114"/>
      <c r="GF49" s="114"/>
      <c r="GG49" s="114"/>
      <c r="GH49" s="114"/>
      <c r="GI49" s="114"/>
      <c r="GJ49" s="114"/>
      <c r="GK49" s="114"/>
      <c r="GL49" s="114"/>
      <c r="GM49" s="114"/>
      <c r="GN49" s="114"/>
      <c r="GO49" s="114"/>
      <c r="GP49" s="114"/>
      <c r="GQ49" s="114"/>
      <c r="GR49" s="114"/>
      <c r="GS49" s="114"/>
      <c r="GT49" s="114"/>
      <c r="GU49" s="114"/>
      <c r="GV49" s="114"/>
      <c r="GW49" s="114"/>
      <c r="GX49" s="114"/>
      <c r="GY49" s="114"/>
      <c r="GZ49" s="114"/>
      <c r="HA49" s="114"/>
      <c r="HB49" s="114"/>
      <c r="HC49" s="114"/>
      <c r="HD49" s="114"/>
      <c r="HE49" s="114"/>
      <c r="HF49" s="114"/>
      <c r="HG49" s="114"/>
      <c r="HH49" s="114"/>
      <c r="HI49" s="114"/>
      <c r="HJ49" s="114"/>
      <c r="HK49" s="114"/>
      <c r="HL49" s="114"/>
      <c r="HM49" s="114"/>
      <c r="HN49" s="114"/>
      <c r="HO49" s="114"/>
      <c r="HP49" s="114"/>
      <c r="HQ49" s="114"/>
      <c r="HR49" s="114"/>
      <c r="HS49" s="114"/>
      <c r="HT49" s="114"/>
      <c r="HU49" s="114"/>
      <c r="HV49" s="114"/>
      <c r="HW49" s="114"/>
      <c r="HX49" s="114"/>
      <c r="HY49" s="114"/>
      <c r="HZ49" s="114"/>
      <c r="IA49" s="114"/>
      <c r="IB49" s="114"/>
      <c r="IC49" s="114"/>
      <c r="ID49" s="114"/>
      <c r="IE49" s="114"/>
      <c r="IF49" s="114"/>
      <c r="IG49" s="114"/>
      <c r="IH49" s="114"/>
      <c r="II49" s="114"/>
      <c r="IJ49" s="114"/>
      <c r="IK49" s="114"/>
      <c r="IL49" s="114"/>
      <c r="IM49" s="114"/>
      <c r="IN49" s="114"/>
      <c r="IO49" s="114"/>
      <c r="IP49" s="114"/>
      <c r="IQ49" s="114"/>
    </row>
    <row r="50" spans="1:251" s="53" customFormat="1" ht="15.75" customHeight="1">
      <c r="A50" s="119" t="s">
        <v>20</v>
      </c>
      <c r="B50" s="83"/>
      <c r="C50" s="119" t="s">
        <v>21</v>
      </c>
      <c r="D50" s="83" t="str">
        <f>IF(ISBLANK('支出总表（引用）'!C7)," ",'支出总表（引用）'!C7)</f>
        <v> </v>
      </c>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4"/>
      <c r="DV50" s="114"/>
      <c r="DW50" s="114"/>
      <c r="DX50" s="114"/>
      <c r="DY50" s="114"/>
      <c r="DZ50" s="114"/>
      <c r="EA50" s="114"/>
      <c r="EB50" s="114"/>
      <c r="EC50" s="114"/>
      <c r="ED50" s="114"/>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c r="GD50" s="114"/>
      <c r="GE50" s="114"/>
      <c r="GF50" s="114"/>
      <c r="GG50" s="114"/>
      <c r="GH50" s="114"/>
      <c r="GI50" s="114"/>
      <c r="GJ50" s="114"/>
      <c r="GK50" s="114"/>
      <c r="GL50" s="114"/>
      <c r="GM50" s="114"/>
      <c r="GN50" s="114"/>
      <c r="GO50" s="114"/>
      <c r="GP50" s="114"/>
      <c r="GQ50" s="114"/>
      <c r="GR50" s="114"/>
      <c r="GS50" s="114"/>
      <c r="GT50" s="114"/>
      <c r="GU50" s="114"/>
      <c r="GV50" s="114"/>
      <c r="GW50" s="114"/>
      <c r="GX50" s="114"/>
      <c r="GY50" s="114"/>
      <c r="GZ50" s="114"/>
      <c r="HA50" s="114"/>
      <c r="HB50" s="114"/>
      <c r="HC50" s="114"/>
      <c r="HD50" s="114"/>
      <c r="HE50" s="114"/>
      <c r="HF50" s="114"/>
      <c r="HG50" s="114"/>
      <c r="HH50" s="114"/>
      <c r="HI50" s="114"/>
      <c r="HJ50" s="114"/>
      <c r="HK50" s="114"/>
      <c r="HL50" s="114"/>
      <c r="HM50" s="114"/>
      <c r="HN50" s="114"/>
      <c r="HO50" s="114"/>
      <c r="HP50" s="114"/>
      <c r="HQ50" s="114"/>
      <c r="HR50" s="114"/>
      <c r="HS50" s="114"/>
      <c r="HT50" s="114"/>
      <c r="HU50" s="114"/>
      <c r="HV50" s="114"/>
      <c r="HW50" s="114"/>
      <c r="HX50" s="114"/>
      <c r="HY50" s="114"/>
      <c r="HZ50" s="114"/>
      <c r="IA50" s="114"/>
      <c r="IB50" s="114"/>
      <c r="IC50" s="114"/>
      <c r="ID50" s="114"/>
      <c r="IE50" s="114"/>
      <c r="IF50" s="114"/>
      <c r="IG50" s="114"/>
      <c r="IH50" s="114"/>
      <c r="II50" s="114"/>
      <c r="IJ50" s="114"/>
      <c r="IK50" s="114"/>
      <c r="IL50" s="114"/>
      <c r="IM50" s="114"/>
      <c r="IN50" s="114"/>
      <c r="IO50" s="114"/>
      <c r="IP50" s="114"/>
      <c r="IQ50" s="114"/>
    </row>
    <row r="51" spans="1:251" s="53" customFormat="1" ht="15.75" customHeight="1">
      <c r="A51" s="119" t="s">
        <v>22</v>
      </c>
      <c r="B51" s="83"/>
      <c r="C51" s="55"/>
      <c r="D51" s="55"/>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4"/>
      <c r="DV51" s="114"/>
      <c r="DW51" s="114"/>
      <c r="DX51" s="114"/>
      <c r="DY51" s="114"/>
      <c r="DZ51" s="114"/>
      <c r="EA51" s="114"/>
      <c r="EB51" s="114"/>
      <c r="EC51" s="114"/>
      <c r="ED51" s="114"/>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c r="GG51" s="114"/>
      <c r="GH51" s="114"/>
      <c r="GI51" s="114"/>
      <c r="GJ51" s="114"/>
      <c r="GK51" s="114"/>
      <c r="GL51" s="114"/>
      <c r="GM51" s="114"/>
      <c r="GN51" s="114"/>
      <c r="GO51" s="114"/>
      <c r="GP51" s="114"/>
      <c r="GQ51" s="114"/>
      <c r="GR51" s="114"/>
      <c r="GS51" s="114"/>
      <c r="GT51" s="114"/>
      <c r="GU51" s="114"/>
      <c r="GV51" s="114"/>
      <c r="GW51" s="114"/>
      <c r="GX51" s="114"/>
      <c r="GY51" s="114"/>
      <c r="GZ51" s="114"/>
      <c r="HA51" s="114"/>
      <c r="HB51" s="114"/>
      <c r="HC51" s="114"/>
      <c r="HD51" s="114"/>
      <c r="HE51" s="114"/>
      <c r="HF51" s="114"/>
      <c r="HG51" s="114"/>
      <c r="HH51" s="114"/>
      <c r="HI51" s="114"/>
      <c r="HJ51" s="114"/>
      <c r="HK51" s="114"/>
      <c r="HL51" s="114"/>
      <c r="HM51" s="114"/>
      <c r="HN51" s="114"/>
      <c r="HO51" s="114"/>
      <c r="HP51" s="114"/>
      <c r="HQ51" s="114"/>
      <c r="HR51" s="114"/>
      <c r="HS51" s="114"/>
      <c r="HT51" s="114"/>
      <c r="HU51" s="114"/>
      <c r="HV51" s="114"/>
      <c r="HW51" s="114"/>
      <c r="HX51" s="114"/>
      <c r="HY51" s="114"/>
      <c r="HZ51" s="114"/>
      <c r="IA51" s="114"/>
      <c r="IB51" s="114"/>
      <c r="IC51" s="114"/>
      <c r="ID51" s="114"/>
      <c r="IE51" s="114"/>
      <c r="IF51" s="114"/>
      <c r="IG51" s="114"/>
      <c r="IH51" s="114"/>
      <c r="II51" s="114"/>
      <c r="IJ51" s="114"/>
      <c r="IK51" s="114"/>
      <c r="IL51" s="114"/>
      <c r="IM51" s="114"/>
      <c r="IN51" s="114"/>
      <c r="IO51" s="114"/>
      <c r="IP51" s="114"/>
      <c r="IQ51" s="114"/>
    </row>
    <row r="52" spans="1:251" s="53" customFormat="1" ht="15.75" customHeight="1">
      <c r="A52" s="118"/>
      <c r="B52" s="83"/>
      <c r="C52" s="118"/>
      <c r="D52" s="83"/>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114"/>
      <c r="DT52" s="114"/>
      <c r="DU52" s="114"/>
      <c r="DV52" s="114"/>
      <c r="DW52" s="114"/>
      <c r="DX52" s="114"/>
      <c r="DY52" s="114"/>
      <c r="DZ52" s="114"/>
      <c r="EA52" s="114"/>
      <c r="EB52" s="114"/>
      <c r="EC52" s="114"/>
      <c r="ED52" s="114"/>
      <c r="EE52" s="114"/>
      <c r="EF52" s="114"/>
      <c r="EG52" s="114"/>
      <c r="EH52" s="114"/>
      <c r="EI52" s="114"/>
      <c r="EJ52" s="114"/>
      <c r="EK52" s="114"/>
      <c r="EL52" s="114"/>
      <c r="EM52" s="114"/>
      <c r="EN52" s="114"/>
      <c r="EO52" s="114"/>
      <c r="EP52" s="114"/>
      <c r="EQ52" s="114"/>
      <c r="ER52" s="114"/>
      <c r="ES52" s="114"/>
      <c r="ET52" s="114"/>
      <c r="EU52" s="114"/>
      <c r="EV52" s="114"/>
      <c r="EW52" s="114"/>
      <c r="EX52" s="114"/>
      <c r="EY52" s="114"/>
      <c r="EZ52" s="114"/>
      <c r="FA52" s="114"/>
      <c r="FB52" s="114"/>
      <c r="FC52" s="114"/>
      <c r="FD52" s="114"/>
      <c r="FE52" s="114"/>
      <c r="FF52" s="114"/>
      <c r="FG52" s="114"/>
      <c r="FH52" s="114"/>
      <c r="FI52" s="114"/>
      <c r="FJ52" s="114"/>
      <c r="FK52" s="114"/>
      <c r="FL52" s="114"/>
      <c r="FM52" s="114"/>
      <c r="FN52" s="114"/>
      <c r="FO52" s="114"/>
      <c r="FP52" s="114"/>
      <c r="FQ52" s="114"/>
      <c r="FR52" s="114"/>
      <c r="FS52" s="114"/>
      <c r="FT52" s="114"/>
      <c r="FU52" s="114"/>
      <c r="FV52" s="114"/>
      <c r="FW52" s="114"/>
      <c r="FX52" s="114"/>
      <c r="FY52" s="114"/>
      <c r="FZ52" s="114"/>
      <c r="GA52" s="114"/>
      <c r="GB52" s="114"/>
      <c r="GC52" s="114"/>
      <c r="GD52" s="114"/>
      <c r="GE52" s="114"/>
      <c r="GF52" s="114"/>
      <c r="GG52" s="114"/>
      <c r="GH52" s="114"/>
      <c r="GI52" s="114"/>
      <c r="GJ52" s="114"/>
      <c r="GK52" s="114"/>
      <c r="GL52" s="114"/>
      <c r="GM52" s="114"/>
      <c r="GN52" s="114"/>
      <c r="GO52" s="114"/>
      <c r="GP52" s="114"/>
      <c r="GQ52" s="114"/>
      <c r="GR52" s="114"/>
      <c r="GS52" s="114"/>
      <c r="GT52" s="114"/>
      <c r="GU52" s="114"/>
      <c r="GV52" s="114"/>
      <c r="GW52" s="114"/>
      <c r="GX52" s="114"/>
      <c r="GY52" s="114"/>
      <c r="GZ52" s="114"/>
      <c r="HA52" s="114"/>
      <c r="HB52" s="114"/>
      <c r="HC52" s="114"/>
      <c r="HD52" s="114"/>
      <c r="HE52" s="114"/>
      <c r="HF52" s="114"/>
      <c r="HG52" s="114"/>
      <c r="HH52" s="114"/>
      <c r="HI52" s="114"/>
      <c r="HJ52" s="114"/>
      <c r="HK52" s="114"/>
      <c r="HL52" s="114"/>
      <c r="HM52" s="114"/>
      <c r="HN52" s="114"/>
      <c r="HO52" s="114"/>
      <c r="HP52" s="114"/>
      <c r="HQ52" s="114"/>
      <c r="HR52" s="114"/>
      <c r="HS52" s="114"/>
      <c r="HT52" s="114"/>
      <c r="HU52" s="114"/>
      <c r="HV52" s="114"/>
      <c r="HW52" s="114"/>
      <c r="HX52" s="114"/>
      <c r="HY52" s="114"/>
      <c r="HZ52" s="114"/>
      <c r="IA52" s="114"/>
      <c r="IB52" s="114"/>
      <c r="IC52" s="114"/>
      <c r="ID52" s="114"/>
      <c r="IE52" s="114"/>
      <c r="IF52" s="114"/>
      <c r="IG52" s="114"/>
      <c r="IH52" s="114"/>
      <c r="II52" s="114"/>
      <c r="IJ52" s="114"/>
      <c r="IK52" s="114"/>
      <c r="IL52" s="114"/>
      <c r="IM52" s="114"/>
      <c r="IN52" s="114"/>
      <c r="IO52" s="114"/>
      <c r="IP52" s="114"/>
      <c r="IQ52" s="114"/>
    </row>
    <row r="53" spans="1:251" s="53" customFormat="1" ht="15.75" customHeight="1">
      <c r="A53" s="117" t="s">
        <v>23</v>
      </c>
      <c r="B53" s="83">
        <v>530.784394</v>
      </c>
      <c r="C53" s="117" t="s">
        <v>24</v>
      </c>
      <c r="D53" s="83">
        <f>B53</f>
        <v>530.784394</v>
      </c>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4"/>
      <c r="DF53" s="114"/>
      <c r="DG53" s="114"/>
      <c r="DH53" s="114"/>
      <c r="DI53" s="114"/>
      <c r="DJ53" s="114"/>
      <c r="DK53" s="114"/>
      <c r="DL53" s="114"/>
      <c r="DM53" s="114"/>
      <c r="DN53" s="114"/>
      <c r="DO53" s="114"/>
      <c r="DP53" s="114"/>
      <c r="DQ53" s="114"/>
      <c r="DR53" s="114"/>
      <c r="DS53" s="114"/>
      <c r="DT53" s="114"/>
      <c r="DU53" s="114"/>
      <c r="DV53" s="114"/>
      <c r="DW53" s="114"/>
      <c r="DX53" s="114"/>
      <c r="DY53" s="114"/>
      <c r="DZ53" s="114"/>
      <c r="EA53" s="114"/>
      <c r="EB53" s="114"/>
      <c r="EC53" s="114"/>
      <c r="ED53" s="114"/>
      <c r="EE53" s="114"/>
      <c r="EF53" s="114"/>
      <c r="EG53" s="114"/>
      <c r="EH53" s="114"/>
      <c r="EI53" s="114"/>
      <c r="EJ53" s="114"/>
      <c r="EK53" s="114"/>
      <c r="EL53" s="114"/>
      <c r="EM53" s="114"/>
      <c r="EN53" s="114"/>
      <c r="EO53" s="114"/>
      <c r="EP53" s="114"/>
      <c r="EQ53" s="114"/>
      <c r="ER53" s="114"/>
      <c r="ES53" s="114"/>
      <c r="ET53" s="114"/>
      <c r="EU53" s="114"/>
      <c r="EV53" s="114"/>
      <c r="EW53" s="114"/>
      <c r="EX53" s="114"/>
      <c r="EY53" s="114"/>
      <c r="EZ53" s="114"/>
      <c r="FA53" s="114"/>
      <c r="FB53" s="114"/>
      <c r="FC53" s="114"/>
      <c r="FD53" s="114"/>
      <c r="FE53" s="114"/>
      <c r="FF53" s="114"/>
      <c r="FG53" s="114"/>
      <c r="FH53" s="114"/>
      <c r="FI53" s="114"/>
      <c r="FJ53" s="114"/>
      <c r="FK53" s="114"/>
      <c r="FL53" s="114"/>
      <c r="FM53" s="114"/>
      <c r="FN53" s="114"/>
      <c r="FO53" s="114"/>
      <c r="FP53" s="114"/>
      <c r="FQ53" s="114"/>
      <c r="FR53" s="114"/>
      <c r="FS53" s="114"/>
      <c r="FT53" s="114"/>
      <c r="FU53" s="114"/>
      <c r="FV53" s="114"/>
      <c r="FW53" s="114"/>
      <c r="FX53" s="114"/>
      <c r="FY53" s="114"/>
      <c r="FZ53" s="114"/>
      <c r="GA53" s="114"/>
      <c r="GB53" s="114"/>
      <c r="GC53" s="114"/>
      <c r="GD53" s="114"/>
      <c r="GE53" s="114"/>
      <c r="GF53" s="114"/>
      <c r="GG53" s="114"/>
      <c r="GH53" s="114"/>
      <c r="GI53" s="114"/>
      <c r="GJ53" s="114"/>
      <c r="GK53" s="114"/>
      <c r="GL53" s="114"/>
      <c r="GM53" s="114"/>
      <c r="GN53" s="114"/>
      <c r="GO53" s="114"/>
      <c r="GP53" s="114"/>
      <c r="GQ53" s="114"/>
      <c r="GR53" s="114"/>
      <c r="GS53" s="114"/>
      <c r="GT53" s="114"/>
      <c r="GU53" s="114"/>
      <c r="GV53" s="114"/>
      <c r="GW53" s="114"/>
      <c r="GX53" s="114"/>
      <c r="GY53" s="114"/>
      <c r="GZ53" s="114"/>
      <c r="HA53" s="114"/>
      <c r="HB53" s="114"/>
      <c r="HC53" s="114"/>
      <c r="HD53" s="114"/>
      <c r="HE53" s="114"/>
      <c r="HF53" s="114"/>
      <c r="HG53" s="114"/>
      <c r="HH53" s="114"/>
      <c r="HI53" s="114"/>
      <c r="HJ53" s="114"/>
      <c r="HK53" s="114"/>
      <c r="HL53" s="114"/>
      <c r="HM53" s="114"/>
      <c r="HN53" s="114"/>
      <c r="HO53" s="114"/>
      <c r="HP53" s="114"/>
      <c r="HQ53" s="114"/>
      <c r="HR53" s="114"/>
      <c r="HS53" s="114"/>
      <c r="HT53" s="114"/>
      <c r="HU53" s="114"/>
      <c r="HV53" s="114"/>
      <c r="HW53" s="114"/>
      <c r="HX53" s="114"/>
      <c r="HY53" s="114"/>
      <c r="HZ53" s="114"/>
      <c r="IA53" s="114"/>
      <c r="IB53" s="114"/>
      <c r="IC53" s="114"/>
      <c r="ID53" s="114"/>
      <c r="IE53" s="114"/>
      <c r="IF53" s="114"/>
      <c r="IG53" s="114"/>
      <c r="IH53" s="114"/>
      <c r="II53" s="114"/>
      <c r="IJ53" s="114"/>
      <c r="IK53" s="114"/>
      <c r="IL53" s="114"/>
      <c r="IM53" s="114"/>
      <c r="IN53" s="114"/>
      <c r="IO53" s="114"/>
      <c r="IP53" s="114"/>
      <c r="IQ53" s="114"/>
    </row>
    <row r="54" spans="1:251" s="53" customFormat="1" ht="19.5" customHeight="1">
      <c r="A54" s="121"/>
      <c r="B54" s="121"/>
      <c r="C54" s="121"/>
      <c r="D54" s="121"/>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114"/>
      <c r="DJ54" s="114"/>
      <c r="DK54" s="114"/>
      <c r="DL54" s="114"/>
      <c r="DM54" s="114"/>
      <c r="DN54" s="114"/>
      <c r="DO54" s="114"/>
      <c r="DP54" s="114"/>
      <c r="DQ54" s="114"/>
      <c r="DR54" s="114"/>
      <c r="DS54" s="114"/>
      <c r="DT54" s="114"/>
      <c r="DU54" s="114"/>
      <c r="DV54" s="114"/>
      <c r="DW54" s="114"/>
      <c r="DX54" s="114"/>
      <c r="DY54" s="114"/>
      <c r="DZ54" s="114"/>
      <c r="EA54" s="114"/>
      <c r="EB54" s="114"/>
      <c r="EC54" s="114"/>
      <c r="ED54" s="114"/>
      <c r="EE54" s="114"/>
      <c r="EF54" s="114"/>
      <c r="EG54" s="114"/>
      <c r="EH54" s="114"/>
      <c r="EI54" s="114"/>
      <c r="EJ54" s="114"/>
      <c r="EK54" s="114"/>
      <c r="EL54" s="114"/>
      <c r="EM54" s="114"/>
      <c r="EN54" s="114"/>
      <c r="EO54" s="114"/>
      <c r="EP54" s="114"/>
      <c r="EQ54" s="114"/>
      <c r="ER54" s="114"/>
      <c r="ES54" s="114"/>
      <c r="ET54" s="114"/>
      <c r="EU54" s="114"/>
      <c r="EV54" s="114"/>
      <c r="EW54" s="114"/>
      <c r="EX54" s="114"/>
      <c r="EY54" s="114"/>
      <c r="EZ54" s="114"/>
      <c r="FA54" s="114"/>
      <c r="FB54" s="114"/>
      <c r="FC54" s="114"/>
      <c r="FD54" s="114"/>
      <c r="FE54" s="114"/>
      <c r="FF54" s="114"/>
      <c r="FG54" s="114"/>
      <c r="FH54" s="114"/>
      <c r="FI54" s="114"/>
      <c r="FJ54" s="114"/>
      <c r="FK54" s="114"/>
      <c r="FL54" s="114"/>
      <c r="FM54" s="114"/>
      <c r="FN54" s="114"/>
      <c r="FO54" s="114"/>
      <c r="FP54" s="114"/>
      <c r="FQ54" s="114"/>
      <c r="FR54" s="114"/>
      <c r="FS54" s="114"/>
      <c r="FT54" s="114"/>
      <c r="FU54" s="114"/>
      <c r="FV54" s="114"/>
      <c r="FW54" s="114"/>
      <c r="FX54" s="114"/>
      <c r="FY54" s="114"/>
      <c r="FZ54" s="114"/>
      <c r="GA54" s="114"/>
      <c r="GB54" s="114"/>
      <c r="GC54" s="114"/>
      <c r="GD54" s="114"/>
      <c r="GE54" s="114"/>
      <c r="GF54" s="114"/>
      <c r="GG54" s="114"/>
      <c r="GH54" s="114"/>
      <c r="GI54" s="114"/>
      <c r="GJ54" s="114"/>
      <c r="GK54" s="114"/>
      <c r="GL54" s="114"/>
      <c r="GM54" s="114"/>
      <c r="GN54" s="114"/>
      <c r="GO54" s="114"/>
      <c r="GP54" s="114"/>
      <c r="GQ54" s="114"/>
      <c r="GR54" s="114"/>
      <c r="GS54" s="114"/>
      <c r="GT54" s="114"/>
      <c r="GU54" s="114"/>
      <c r="GV54" s="114"/>
      <c r="GW54" s="114"/>
      <c r="GX54" s="114"/>
      <c r="GY54" s="114"/>
      <c r="GZ54" s="114"/>
      <c r="HA54" s="114"/>
      <c r="HB54" s="114"/>
      <c r="HC54" s="114"/>
      <c r="HD54" s="114"/>
      <c r="HE54" s="114"/>
      <c r="HF54" s="114"/>
      <c r="HG54" s="114"/>
      <c r="HH54" s="114"/>
      <c r="HI54" s="114"/>
      <c r="HJ54" s="114"/>
      <c r="HK54" s="114"/>
      <c r="HL54" s="114"/>
      <c r="HM54" s="114"/>
      <c r="HN54" s="114"/>
      <c r="HO54" s="114"/>
      <c r="HP54" s="114"/>
      <c r="HQ54" s="114"/>
      <c r="HR54" s="114"/>
      <c r="HS54" s="114"/>
      <c r="HT54" s="114"/>
      <c r="HU54" s="114"/>
      <c r="HV54" s="114"/>
      <c r="HW54" s="114"/>
      <c r="HX54" s="114"/>
      <c r="HY54" s="114"/>
      <c r="HZ54" s="114"/>
      <c r="IA54" s="114"/>
      <c r="IB54" s="114"/>
      <c r="IC54" s="114"/>
      <c r="ID54" s="114"/>
      <c r="IE54" s="114"/>
      <c r="IF54" s="114"/>
      <c r="IG54" s="114"/>
      <c r="IH54" s="114"/>
      <c r="II54" s="114"/>
      <c r="IJ54" s="114"/>
      <c r="IK54" s="114"/>
      <c r="IL54" s="114"/>
      <c r="IM54" s="114"/>
      <c r="IN54" s="114"/>
      <c r="IO54" s="114"/>
      <c r="IP54" s="114"/>
      <c r="IQ54" s="114"/>
    </row>
  </sheetData>
  <sheetProtection sheet="1"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1"/>
  <sheetViews>
    <sheetView showGridLines="0" workbookViewId="0" topLeftCell="A1">
      <selection activeCell="A1" sqref="A1:E1"/>
    </sheetView>
  </sheetViews>
  <sheetFormatPr defaultColWidth="9.140625" defaultRowHeight="12.75" customHeight="1"/>
  <cols>
    <col min="1" max="1" width="48.28125" style="53" customWidth="1"/>
    <col min="2" max="2" width="26.7109375" style="53" customWidth="1"/>
    <col min="3" max="3" width="22.140625" style="53" customWidth="1"/>
    <col min="4" max="4" width="9.140625" style="53" customWidth="1"/>
    <col min="5" max="6" width="11.140625" style="53" customWidth="1"/>
    <col min="7" max="7" width="10.8515625" style="53" customWidth="1"/>
  </cols>
  <sheetData>
    <row r="1" s="53" customFormat="1" ht="15"/>
    <row r="2" spans="1:3" s="53" customFormat="1" ht="29.25" customHeight="1">
      <c r="A2" s="62" t="s">
        <v>138</v>
      </c>
      <c r="B2" s="62"/>
      <c r="C2" s="62"/>
    </row>
    <row r="3" s="53" customFormat="1" ht="17.25" customHeight="1"/>
    <row r="4" spans="1:3" s="53" customFormat="1" ht="15.75" customHeight="1">
      <c r="A4" s="63" t="s">
        <v>139</v>
      </c>
      <c r="B4" s="56" t="s">
        <v>29</v>
      </c>
      <c r="C4" s="56" t="s">
        <v>21</v>
      </c>
    </row>
    <row r="5" spans="1:3" s="53" customFormat="1" ht="19.5" customHeight="1">
      <c r="A5" s="63"/>
      <c r="B5" s="56"/>
      <c r="C5" s="56"/>
    </row>
    <row r="6" spans="1:3" s="53" customFormat="1" ht="22.5" customHeight="1">
      <c r="A6" s="56" t="s">
        <v>43</v>
      </c>
      <c r="B6" s="56">
        <v>1</v>
      </c>
      <c r="C6" s="64">
        <v>2</v>
      </c>
    </row>
    <row r="7" spans="1:6" s="53" customFormat="1" ht="27" customHeight="1">
      <c r="A7" s="57" t="s">
        <v>29</v>
      </c>
      <c r="B7" s="65">
        <v>530.784394</v>
      </c>
      <c r="C7" s="65"/>
      <c r="D7" s="66"/>
      <c r="F7" s="66"/>
    </row>
    <row r="8" spans="1:3" s="53" customFormat="1" ht="27" customHeight="1">
      <c r="A8" s="57" t="s">
        <v>45</v>
      </c>
      <c r="B8" s="65">
        <v>476.266794</v>
      </c>
      <c r="C8" s="65"/>
    </row>
    <row r="9" spans="1:3" s="53" customFormat="1" ht="27" customHeight="1">
      <c r="A9" s="57" t="s">
        <v>53</v>
      </c>
      <c r="B9" s="65">
        <v>38.2754</v>
      </c>
      <c r="C9" s="65"/>
    </row>
    <row r="10" spans="1:3" s="53" customFormat="1" ht="27" customHeight="1">
      <c r="A10" s="57" t="s">
        <v>59</v>
      </c>
      <c r="B10" s="65">
        <v>16.2422</v>
      </c>
      <c r="C10" s="65"/>
    </row>
    <row r="11" spans="1:3" s="53" customFormat="1" ht="27.75" customHeight="1">
      <c r="A11" s="60"/>
      <c r="B11" s="60"/>
      <c r="C11" s="60"/>
    </row>
    <row r="12" s="53" customFormat="1" ht="27.75" customHeight="1"/>
    <row r="13" s="53" customFormat="1" ht="27.75" customHeight="1"/>
    <row r="14" s="53" customFormat="1" ht="27.75" customHeight="1"/>
    <row r="15" s="53" customFormat="1" ht="27.75" customHeight="1"/>
  </sheetData>
  <sheetProtection sheet="1" formatCells="0" formatColumns="0" formatRows="0" insertColumns="0" insertRows="0" insertHyperlinks="0" deleteColumns="0" deleteRows="0" sort="0" autoFilter="0" pivotTables="0"/>
  <mergeCells count="7">
    <mergeCell ref="A2:C2"/>
    <mergeCell ref="A4:A5"/>
    <mergeCell ref="B4:B5"/>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11"/>
  <sheetViews>
    <sheetView showGridLines="0" workbookViewId="0" topLeftCell="A1">
      <selection activeCell="A1" sqref="A1:E1"/>
    </sheetView>
  </sheetViews>
  <sheetFormatPr defaultColWidth="9.140625" defaultRowHeight="12.75" customHeight="1"/>
  <cols>
    <col min="1" max="1" width="35.28125" style="53" customWidth="1"/>
    <col min="2" max="2" width="30.28125" style="53" customWidth="1"/>
    <col min="3" max="3" width="28.8515625" style="53" customWidth="1"/>
    <col min="4" max="4" width="27.28125" style="53" customWidth="1"/>
    <col min="5" max="5" width="29.421875" style="53" customWidth="1"/>
    <col min="6" max="6" width="9.140625" style="53" customWidth="1"/>
  </cols>
  <sheetData>
    <row r="1" spans="1:5" s="53" customFormat="1" ht="29.25" customHeight="1">
      <c r="A1" s="54" t="s">
        <v>140</v>
      </c>
      <c r="B1" s="54"/>
      <c r="C1" s="54"/>
      <c r="D1" s="54"/>
      <c r="E1" s="54"/>
    </row>
    <row r="2" spans="1:5" s="53" customFormat="1" ht="17.25" customHeight="1">
      <c r="A2" s="55"/>
      <c r="B2" s="55"/>
      <c r="C2" s="55"/>
      <c r="D2" s="55"/>
      <c r="E2" s="55"/>
    </row>
    <row r="3" spans="1:5" s="53" customFormat="1" ht="21.75" customHeight="1">
      <c r="A3" s="56" t="s">
        <v>139</v>
      </c>
      <c r="B3" s="56" t="s">
        <v>31</v>
      </c>
      <c r="C3" s="56" t="s">
        <v>73</v>
      </c>
      <c r="D3" s="56" t="s">
        <v>74</v>
      </c>
      <c r="E3" s="56" t="s">
        <v>141</v>
      </c>
    </row>
    <row r="4" spans="1:5" s="53" customFormat="1" ht="23.25" customHeight="1">
      <c r="A4" s="56"/>
      <c r="B4" s="56"/>
      <c r="C4" s="56"/>
      <c r="D4" s="56"/>
      <c r="E4" s="56"/>
    </row>
    <row r="5" spans="1:5" s="53" customFormat="1" ht="22.5" customHeight="1">
      <c r="A5" s="56" t="s">
        <v>43</v>
      </c>
      <c r="B5" s="56">
        <v>1</v>
      </c>
      <c r="C5" s="56">
        <v>2</v>
      </c>
      <c r="D5" s="56">
        <v>3</v>
      </c>
      <c r="E5" s="56">
        <v>4</v>
      </c>
    </row>
    <row r="6" spans="1:5" s="53" customFormat="1" ht="27" customHeight="1">
      <c r="A6" s="57" t="s">
        <v>29</v>
      </c>
      <c r="B6" s="58">
        <v>508.5672</v>
      </c>
      <c r="C6" s="58">
        <v>508.5672</v>
      </c>
      <c r="D6" s="58"/>
      <c r="E6" s="59"/>
    </row>
    <row r="7" spans="1:5" s="53" customFormat="1" ht="27" customHeight="1">
      <c r="A7" s="57" t="s">
        <v>45</v>
      </c>
      <c r="B7" s="58">
        <v>454.0496</v>
      </c>
      <c r="C7" s="58">
        <v>454.0496</v>
      </c>
      <c r="D7" s="58"/>
      <c r="E7" s="59"/>
    </row>
    <row r="8" spans="1:5" s="53" customFormat="1" ht="27" customHeight="1">
      <c r="A8" s="57" t="s">
        <v>53</v>
      </c>
      <c r="B8" s="58">
        <v>38.2754</v>
      </c>
      <c r="C8" s="58">
        <v>38.2754</v>
      </c>
      <c r="D8" s="58"/>
      <c r="E8" s="59"/>
    </row>
    <row r="9" spans="1:5" s="53" customFormat="1" ht="27" customHeight="1">
      <c r="A9" s="57" t="s">
        <v>59</v>
      </c>
      <c r="B9" s="58">
        <v>16.2422</v>
      </c>
      <c r="C9" s="58">
        <v>16.2422</v>
      </c>
      <c r="D9" s="58"/>
      <c r="E9" s="59"/>
    </row>
    <row r="10" spans="1:5" s="53" customFormat="1" ht="27.75" customHeight="1">
      <c r="A10" s="60"/>
      <c r="B10" s="60"/>
      <c r="C10" s="60"/>
      <c r="D10" s="60"/>
      <c r="E10" s="60"/>
    </row>
    <row r="11" s="53" customFormat="1" ht="27.75" customHeight="1">
      <c r="C11" s="61"/>
    </row>
    <row r="12" s="53" customFormat="1" ht="27.75" customHeight="1"/>
    <row r="13" s="53" customFormat="1" ht="27.75" customHeight="1"/>
    <row r="14" s="53" customFormat="1" ht="27.75" customHeight="1"/>
    <row r="15" s="53" customFormat="1" ht="27.75" customHeight="1"/>
    <row r="16" s="53" customFormat="1" ht="27.75" customHeight="1"/>
    <row r="17" s="53" customFormat="1" ht="27.75" customHeight="1"/>
    <row r="18" s="53" customFormat="1" ht="27.75" customHeight="1"/>
    <row r="19" s="53" customFormat="1" ht="27.75" customHeight="1"/>
    <row r="20" s="53" customFormat="1" ht="27.75" customHeight="1"/>
    <row r="21" s="53" customFormat="1" ht="27.75" customHeight="1"/>
    <row r="22" s="53" customFormat="1" ht="27.75" customHeight="1"/>
    <row r="23" s="53" customFormat="1" ht="27.75" customHeight="1"/>
  </sheetData>
  <sheetProtection sheet="1" formatCells="0" formatColumns="0" formatRows="0" insertColumns="0" insertRows="0" insertHyperlinks="0" deleteColumns="0" deleteRows="0" sort="0" autoFilter="0" pivotTables="0"/>
  <mergeCells count="11">
    <mergeCell ref="A1:E1"/>
    <mergeCell ref="A3:A4"/>
    <mergeCell ref="B3:B4"/>
    <mergeCell ref="C3:C4"/>
    <mergeCell ref="D3:D4"/>
    <mergeCell ref="E3:E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N31"/>
  <sheetViews>
    <sheetView zoomScale="110" zoomScaleNormal="110" zoomScaleSheetLayoutView="100" workbookViewId="0" topLeftCell="A1">
      <selection activeCell="I28" sqref="I28:L28"/>
    </sheetView>
  </sheetViews>
  <sheetFormatPr defaultColWidth="10.140625" defaultRowHeight="12.75"/>
  <cols>
    <col min="1" max="1" width="12.8515625" style="36" customWidth="1"/>
    <col min="2" max="2" width="9.00390625" style="36" customWidth="1"/>
    <col min="3" max="3" width="6.8515625" style="36" customWidth="1"/>
    <col min="4" max="4" width="14.8515625" style="36" customWidth="1"/>
    <col min="5" max="5" width="13.140625" style="36" customWidth="1"/>
    <col min="6" max="6" width="9.140625" style="36" customWidth="1"/>
    <col min="7" max="7" width="11.8515625" style="36" customWidth="1"/>
    <col min="8" max="8" width="14.140625" style="36" customWidth="1"/>
    <col min="9" max="9" width="8.421875" style="36" customWidth="1"/>
    <col min="10" max="10" width="8.28125" style="36" customWidth="1"/>
    <col min="11" max="11" width="8.57421875" style="36" customWidth="1"/>
    <col min="12" max="12" width="7.7109375" style="36" customWidth="1"/>
    <col min="13" max="16384" width="10.140625" style="36" customWidth="1"/>
  </cols>
  <sheetData>
    <row r="1" spans="1:12" s="36" customFormat="1" ht="28.5" customHeight="1">
      <c r="A1" s="37" t="s">
        <v>142</v>
      </c>
      <c r="B1" s="37"/>
      <c r="C1" s="37"/>
      <c r="D1" s="37"/>
      <c r="E1" s="37"/>
      <c r="F1" s="37"/>
      <c r="G1" s="37"/>
      <c r="H1" s="37"/>
      <c r="I1" s="37"/>
      <c r="J1" s="37"/>
      <c r="K1" s="37"/>
      <c r="L1" s="37"/>
    </row>
    <row r="2" spans="1:12" s="36" customFormat="1" ht="18" customHeight="1">
      <c r="A2" s="38" t="s">
        <v>127</v>
      </c>
      <c r="B2" s="38" t="s">
        <v>133</v>
      </c>
      <c r="C2" s="38"/>
      <c r="D2" s="38"/>
      <c r="E2" s="38"/>
      <c r="F2" s="38"/>
      <c r="G2" s="38"/>
      <c r="H2" s="38"/>
      <c r="I2" s="38"/>
      <c r="J2" s="38"/>
      <c r="K2" s="38"/>
      <c r="L2" s="38"/>
    </row>
    <row r="3" spans="1:12" s="36" customFormat="1" ht="25.5" customHeight="1">
      <c r="A3" s="38" t="s">
        <v>143</v>
      </c>
      <c r="B3" s="38" t="s">
        <v>144</v>
      </c>
      <c r="C3" s="38"/>
      <c r="D3" s="38"/>
      <c r="E3" s="38"/>
      <c r="F3" s="38"/>
      <c r="G3" s="38" t="s">
        <v>145</v>
      </c>
      <c r="H3" s="38">
        <v>6619231</v>
      </c>
      <c r="I3" s="38"/>
      <c r="J3" s="38"/>
      <c r="K3" s="38"/>
      <c r="L3" s="38"/>
    </row>
    <row r="4" spans="1:12" s="36" customFormat="1" ht="23.25" customHeight="1">
      <c r="A4" s="39" t="s">
        <v>146</v>
      </c>
      <c r="B4" s="39"/>
      <c r="C4" s="39"/>
      <c r="D4" s="39"/>
      <c r="E4" s="39"/>
      <c r="F4" s="39"/>
      <c r="G4" s="39"/>
      <c r="H4" s="39"/>
      <c r="I4" s="39"/>
      <c r="J4" s="39"/>
      <c r="K4" s="39"/>
      <c r="L4" s="39"/>
    </row>
    <row r="5" spans="1:12" s="36" customFormat="1" ht="23.25" customHeight="1">
      <c r="A5" s="38" t="s">
        <v>147</v>
      </c>
      <c r="B5" s="38"/>
      <c r="C5" s="38"/>
      <c r="D5" s="40" t="s">
        <v>148</v>
      </c>
      <c r="E5" s="40"/>
      <c r="F5" s="40"/>
      <c r="G5" s="40" t="s">
        <v>149</v>
      </c>
      <c r="H5" s="40"/>
      <c r="I5" s="40" t="s">
        <v>150</v>
      </c>
      <c r="J5" s="40"/>
      <c r="K5" s="40"/>
      <c r="L5" s="40"/>
    </row>
    <row r="6" spans="1:12" s="36" customFormat="1" ht="19.5" customHeight="1">
      <c r="A6" s="38" t="s">
        <v>151</v>
      </c>
      <c r="B6" s="38"/>
      <c r="C6" s="38"/>
      <c r="D6" s="38" t="s">
        <v>150</v>
      </c>
      <c r="E6" s="38"/>
      <c r="F6" s="38"/>
      <c r="G6" s="38" t="s">
        <v>152</v>
      </c>
      <c r="H6" s="38"/>
      <c r="I6" s="40" t="s">
        <v>153</v>
      </c>
      <c r="J6" s="40"/>
      <c r="K6" s="40"/>
      <c r="L6" s="40"/>
    </row>
    <row r="7" spans="1:12" s="36" customFormat="1" ht="17.25" customHeight="1">
      <c r="A7" s="38" t="s">
        <v>154</v>
      </c>
      <c r="B7" s="38"/>
      <c r="C7" s="38"/>
      <c r="D7" s="38" t="s">
        <v>155</v>
      </c>
      <c r="E7" s="38"/>
      <c r="F7" s="38"/>
      <c r="G7" s="38" t="s">
        <v>156</v>
      </c>
      <c r="H7" s="38"/>
      <c r="I7" s="40" t="s">
        <v>157</v>
      </c>
      <c r="J7" s="40"/>
      <c r="K7" s="40"/>
      <c r="L7" s="40"/>
    </row>
    <row r="8" spans="1:12" s="36" customFormat="1" ht="18" customHeight="1">
      <c r="A8" s="38" t="s">
        <v>158</v>
      </c>
      <c r="B8" s="38"/>
      <c r="C8" s="38"/>
      <c r="D8" s="38" t="s">
        <v>155</v>
      </c>
      <c r="E8" s="38"/>
      <c r="F8" s="38"/>
      <c r="G8" s="38" t="s">
        <v>159</v>
      </c>
      <c r="H8" s="38"/>
      <c r="I8" s="40" t="s">
        <v>157</v>
      </c>
      <c r="J8" s="40"/>
      <c r="K8" s="40"/>
      <c r="L8" s="40"/>
    </row>
    <row r="9" spans="1:12" s="36" customFormat="1" ht="24" customHeight="1">
      <c r="A9" s="41" t="s">
        <v>160</v>
      </c>
      <c r="B9" s="41"/>
      <c r="C9" s="41"/>
      <c r="D9" s="41"/>
      <c r="E9" s="41"/>
      <c r="F9" s="41"/>
      <c r="G9" s="41"/>
      <c r="H9" s="41"/>
      <c r="I9" s="41"/>
      <c r="J9" s="41"/>
      <c r="K9" s="41"/>
      <c r="L9" s="41"/>
    </row>
    <row r="10" spans="1:12" s="36" customFormat="1" ht="15" customHeight="1">
      <c r="A10" s="38" t="s">
        <v>161</v>
      </c>
      <c r="B10" s="38"/>
      <c r="C10" s="38"/>
      <c r="D10" s="42" t="s">
        <v>162</v>
      </c>
      <c r="E10" s="42"/>
      <c r="F10" s="42"/>
      <c r="G10" s="38" t="s">
        <v>163</v>
      </c>
      <c r="H10" s="38"/>
      <c r="I10" s="42">
        <v>0</v>
      </c>
      <c r="J10" s="42"/>
      <c r="K10" s="42"/>
      <c r="L10" s="42"/>
    </row>
    <row r="11" spans="1:12" s="36" customFormat="1" ht="15" customHeight="1">
      <c r="A11" s="38" t="s">
        <v>164</v>
      </c>
      <c r="B11" s="38"/>
      <c r="C11" s="38"/>
      <c r="D11" s="42" t="s">
        <v>165</v>
      </c>
      <c r="E11" s="42"/>
      <c r="F11" s="42"/>
      <c r="G11" s="38" t="s">
        <v>166</v>
      </c>
      <c r="H11" s="38"/>
      <c r="I11" s="42" t="s">
        <v>167</v>
      </c>
      <c r="J11" s="42"/>
      <c r="K11" s="42"/>
      <c r="L11" s="42"/>
    </row>
    <row r="12" spans="1:12" s="36" customFormat="1" ht="15" customHeight="1">
      <c r="A12" s="38" t="s">
        <v>168</v>
      </c>
      <c r="B12" s="38"/>
      <c r="C12" s="38"/>
      <c r="D12" s="42" t="s">
        <v>162</v>
      </c>
      <c r="E12" s="42"/>
      <c r="F12" s="42"/>
      <c r="G12" s="38" t="s">
        <v>169</v>
      </c>
      <c r="H12" s="38"/>
      <c r="I12" s="42" t="s">
        <v>170</v>
      </c>
      <c r="J12" s="42"/>
      <c r="K12" s="42"/>
      <c r="L12" s="42"/>
    </row>
    <row r="13" spans="1:12" s="36" customFormat="1" ht="15" customHeight="1">
      <c r="A13" s="38" t="s">
        <v>90</v>
      </c>
      <c r="B13" s="38"/>
      <c r="C13" s="38"/>
      <c r="D13" s="42" t="s">
        <v>171</v>
      </c>
      <c r="E13" s="42"/>
      <c r="F13" s="42"/>
      <c r="G13" s="43" t="s">
        <v>172</v>
      </c>
      <c r="H13" s="43"/>
      <c r="I13" s="42" t="s">
        <v>173</v>
      </c>
      <c r="J13" s="42"/>
      <c r="K13" s="42"/>
      <c r="L13" s="42"/>
    </row>
    <row r="14" spans="1:14" s="36" customFormat="1" ht="23.25" customHeight="1">
      <c r="A14" s="44" t="s">
        <v>174</v>
      </c>
      <c r="B14" s="44"/>
      <c r="C14" s="44"/>
      <c r="D14" s="44"/>
      <c r="E14" s="44"/>
      <c r="F14" s="44"/>
      <c r="G14" s="44"/>
      <c r="H14" s="44"/>
      <c r="I14" s="44"/>
      <c r="J14" s="44"/>
      <c r="K14" s="44"/>
      <c r="L14" s="44"/>
      <c r="M14" s="52"/>
      <c r="N14" s="52"/>
    </row>
    <row r="15" spans="1:12" s="36" customFormat="1" ht="14.25" customHeight="1">
      <c r="A15" s="41" t="s">
        <v>175</v>
      </c>
      <c r="B15" s="41"/>
      <c r="C15" s="41"/>
      <c r="D15" s="45" t="s">
        <v>176</v>
      </c>
      <c r="E15" s="45"/>
      <c r="F15" s="46" t="s">
        <v>177</v>
      </c>
      <c r="G15" s="47"/>
      <c r="H15" s="48"/>
      <c r="I15" s="46" t="s">
        <v>178</v>
      </c>
      <c r="J15" s="47"/>
      <c r="K15" s="47"/>
      <c r="L15" s="48"/>
    </row>
    <row r="16" spans="1:12" s="36" customFormat="1" ht="14.25" customHeight="1">
      <c r="A16" s="42" t="s">
        <v>179</v>
      </c>
      <c r="B16" s="42"/>
      <c r="C16" s="42"/>
      <c r="D16" s="42" t="s">
        <v>180</v>
      </c>
      <c r="E16" s="42"/>
      <c r="F16" s="49" t="s">
        <v>181</v>
      </c>
      <c r="G16" s="50"/>
      <c r="H16" s="51"/>
      <c r="I16" s="49" t="s">
        <v>182</v>
      </c>
      <c r="J16" s="50"/>
      <c r="K16" s="50"/>
      <c r="L16" s="51"/>
    </row>
    <row r="17" spans="1:12" s="36" customFormat="1" ht="14.25" customHeight="1">
      <c r="A17" s="42"/>
      <c r="B17" s="42"/>
      <c r="C17" s="42"/>
      <c r="D17" s="42" t="s">
        <v>180</v>
      </c>
      <c r="E17" s="42"/>
      <c r="F17" s="49" t="s">
        <v>183</v>
      </c>
      <c r="G17" s="50"/>
      <c r="H17" s="51"/>
      <c r="I17" s="49" t="s">
        <v>184</v>
      </c>
      <c r="J17" s="50"/>
      <c r="K17" s="50"/>
      <c r="L17" s="51"/>
    </row>
    <row r="18" spans="1:12" s="36" customFormat="1" ht="14.25" customHeight="1">
      <c r="A18" s="42"/>
      <c r="B18" s="42"/>
      <c r="C18" s="42"/>
      <c r="D18" s="42" t="s">
        <v>185</v>
      </c>
      <c r="E18" s="42"/>
      <c r="F18" s="49" t="s">
        <v>186</v>
      </c>
      <c r="G18" s="50"/>
      <c r="H18" s="51"/>
      <c r="I18" s="49" t="s">
        <v>187</v>
      </c>
      <c r="J18" s="50"/>
      <c r="K18" s="50"/>
      <c r="L18" s="51"/>
    </row>
    <row r="19" spans="1:12" s="36" customFormat="1" ht="14.25" customHeight="1">
      <c r="A19" s="42"/>
      <c r="B19" s="42"/>
      <c r="C19" s="42"/>
      <c r="D19" s="42" t="s">
        <v>185</v>
      </c>
      <c r="E19" s="42"/>
      <c r="F19" s="49" t="s">
        <v>188</v>
      </c>
      <c r="G19" s="50"/>
      <c r="H19" s="51"/>
      <c r="I19" s="49" t="s">
        <v>189</v>
      </c>
      <c r="J19" s="50"/>
      <c r="K19" s="50"/>
      <c r="L19" s="51"/>
    </row>
    <row r="20" spans="1:12" s="36" customFormat="1" ht="14.25" customHeight="1">
      <c r="A20" s="42"/>
      <c r="B20" s="42"/>
      <c r="C20" s="42"/>
      <c r="D20" s="42" t="s">
        <v>185</v>
      </c>
      <c r="E20" s="42"/>
      <c r="F20" s="49" t="s">
        <v>190</v>
      </c>
      <c r="G20" s="50"/>
      <c r="H20" s="51"/>
      <c r="I20" s="49" t="s">
        <v>191</v>
      </c>
      <c r="J20" s="50"/>
      <c r="K20" s="50"/>
      <c r="L20" s="51"/>
    </row>
    <row r="21" spans="1:12" s="36" customFormat="1" ht="14.25" customHeight="1">
      <c r="A21" s="42"/>
      <c r="B21" s="42"/>
      <c r="C21" s="42"/>
      <c r="D21" s="42" t="s">
        <v>185</v>
      </c>
      <c r="E21" s="42"/>
      <c r="F21" s="49" t="s">
        <v>192</v>
      </c>
      <c r="G21" s="50"/>
      <c r="H21" s="51"/>
      <c r="I21" s="49" t="s">
        <v>193</v>
      </c>
      <c r="J21" s="50"/>
      <c r="K21" s="50"/>
      <c r="L21" s="51"/>
    </row>
    <row r="22" spans="1:12" s="36" customFormat="1" ht="14.25" customHeight="1">
      <c r="A22" s="42"/>
      <c r="B22" s="42"/>
      <c r="C22" s="42"/>
      <c r="D22" s="42" t="s">
        <v>194</v>
      </c>
      <c r="E22" s="42"/>
      <c r="F22" s="49" t="s">
        <v>195</v>
      </c>
      <c r="G22" s="50"/>
      <c r="H22" s="51"/>
      <c r="I22" s="49" t="s">
        <v>196</v>
      </c>
      <c r="J22" s="50"/>
      <c r="K22" s="50"/>
      <c r="L22" s="51"/>
    </row>
    <row r="23" spans="1:12" s="36" customFormat="1" ht="14.25" customHeight="1">
      <c r="A23" s="42"/>
      <c r="B23" s="42"/>
      <c r="C23" s="42"/>
      <c r="D23" s="42" t="s">
        <v>194</v>
      </c>
      <c r="E23" s="42"/>
      <c r="F23" s="49" t="s">
        <v>197</v>
      </c>
      <c r="G23" s="50"/>
      <c r="H23" s="51"/>
      <c r="I23" s="49" t="s">
        <v>198</v>
      </c>
      <c r="J23" s="50"/>
      <c r="K23" s="50"/>
      <c r="L23" s="51"/>
    </row>
    <row r="24" spans="1:12" s="36" customFormat="1" ht="14.25" customHeight="1">
      <c r="A24" s="42"/>
      <c r="B24" s="42"/>
      <c r="C24" s="42"/>
      <c r="D24" s="42" t="s">
        <v>199</v>
      </c>
      <c r="E24" s="42"/>
      <c r="F24" s="49" t="s">
        <v>157</v>
      </c>
      <c r="G24" s="50"/>
      <c r="H24" s="51"/>
      <c r="I24" s="49" t="s">
        <v>157</v>
      </c>
      <c r="J24" s="50"/>
      <c r="K24" s="50"/>
      <c r="L24" s="51"/>
    </row>
    <row r="25" spans="1:12" s="36" customFormat="1" ht="14.25" customHeight="1">
      <c r="A25" s="42" t="s">
        <v>200</v>
      </c>
      <c r="B25" s="42"/>
      <c r="C25" s="42"/>
      <c r="D25" s="42" t="s">
        <v>201</v>
      </c>
      <c r="E25" s="42"/>
      <c r="F25" s="49" t="s">
        <v>157</v>
      </c>
      <c r="G25" s="50"/>
      <c r="H25" s="51"/>
      <c r="I25" s="49" t="s">
        <v>157</v>
      </c>
      <c r="J25" s="50"/>
      <c r="K25" s="50"/>
      <c r="L25" s="51"/>
    </row>
    <row r="26" spans="1:12" s="36" customFormat="1" ht="14.25" customHeight="1">
      <c r="A26" s="42"/>
      <c r="B26" s="42"/>
      <c r="C26" s="42"/>
      <c r="D26" s="42" t="s">
        <v>202</v>
      </c>
      <c r="E26" s="42"/>
      <c r="F26" s="49" t="s">
        <v>203</v>
      </c>
      <c r="G26" s="50"/>
      <c r="H26" s="51"/>
      <c r="I26" s="49" t="s">
        <v>204</v>
      </c>
      <c r="J26" s="50"/>
      <c r="K26" s="50"/>
      <c r="L26" s="51"/>
    </row>
    <row r="27" spans="1:12" s="36" customFormat="1" ht="14.25" customHeight="1">
      <c r="A27" s="42"/>
      <c r="B27" s="42"/>
      <c r="C27" s="42"/>
      <c r="D27" s="42" t="s">
        <v>202</v>
      </c>
      <c r="E27" s="42"/>
      <c r="F27" s="49" t="s">
        <v>205</v>
      </c>
      <c r="G27" s="50"/>
      <c r="H27" s="51"/>
      <c r="I27" s="49" t="s">
        <v>206</v>
      </c>
      <c r="J27" s="50"/>
      <c r="K27" s="50"/>
      <c r="L27" s="51"/>
    </row>
    <row r="28" spans="1:12" s="36" customFormat="1" ht="14.25" customHeight="1">
      <c r="A28" s="42"/>
      <c r="B28" s="42"/>
      <c r="C28" s="42"/>
      <c r="D28" s="42" t="s">
        <v>202</v>
      </c>
      <c r="E28" s="42"/>
      <c r="F28" s="49" t="s">
        <v>207</v>
      </c>
      <c r="G28" s="50"/>
      <c r="H28" s="51"/>
      <c r="I28" s="49" t="s">
        <v>208</v>
      </c>
      <c r="J28" s="50"/>
      <c r="K28" s="50"/>
      <c r="L28" s="51"/>
    </row>
    <row r="29" spans="1:12" s="36" customFormat="1" ht="14.25" customHeight="1">
      <c r="A29" s="42"/>
      <c r="B29" s="42"/>
      <c r="C29" s="42"/>
      <c r="D29" s="42" t="s">
        <v>209</v>
      </c>
      <c r="E29" s="42"/>
      <c r="F29" s="49" t="s">
        <v>157</v>
      </c>
      <c r="G29" s="50"/>
      <c r="H29" s="51"/>
      <c r="I29" s="49" t="s">
        <v>157</v>
      </c>
      <c r="J29" s="50"/>
      <c r="K29" s="50"/>
      <c r="L29" s="51"/>
    </row>
    <row r="30" spans="1:12" s="36" customFormat="1" ht="14.25" customHeight="1">
      <c r="A30" s="42"/>
      <c r="B30" s="42"/>
      <c r="C30" s="42"/>
      <c r="D30" s="42" t="s">
        <v>210</v>
      </c>
      <c r="E30" s="42"/>
      <c r="F30" s="49" t="s">
        <v>211</v>
      </c>
      <c r="G30" s="50"/>
      <c r="H30" s="51"/>
      <c r="I30" s="49" t="s">
        <v>212</v>
      </c>
      <c r="J30" s="50"/>
      <c r="K30" s="50"/>
      <c r="L30" s="51"/>
    </row>
    <row r="31" spans="1:12" s="36" customFormat="1" ht="14.25" customHeight="1">
      <c r="A31" s="42" t="s">
        <v>213</v>
      </c>
      <c r="B31" s="42"/>
      <c r="C31" s="42"/>
      <c r="D31" s="42" t="s">
        <v>214</v>
      </c>
      <c r="E31" s="42"/>
      <c r="F31" s="49" t="s">
        <v>215</v>
      </c>
      <c r="G31" s="50"/>
      <c r="H31" s="51"/>
      <c r="I31" s="49" t="s">
        <v>216</v>
      </c>
      <c r="J31" s="50"/>
      <c r="K31" s="50"/>
      <c r="L31" s="51"/>
    </row>
  </sheetData>
  <sheetProtection/>
  <mergeCells count="87">
    <mergeCell ref="A1:L1"/>
    <mergeCell ref="B2:L2"/>
    <mergeCell ref="B3:F3"/>
    <mergeCell ref="H3:L3"/>
    <mergeCell ref="A4:L4"/>
    <mergeCell ref="A5:C5"/>
    <mergeCell ref="D5:F5"/>
    <mergeCell ref="G5:H5"/>
    <mergeCell ref="I5:L5"/>
    <mergeCell ref="A6:C6"/>
    <mergeCell ref="D6:F6"/>
    <mergeCell ref="G6:H6"/>
    <mergeCell ref="I6:L6"/>
    <mergeCell ref="A7:C7"/>
    <mergeCell ref="D7:F7"/>
    <mergeCell ref="G7:H7"/>
    <mergeCell ref="I7:L7"/>
    <mergeCell ref="A8:C8"/>
    <mergeCell ref="D8:F8"/>
    <mergeCell ref="G8:H8"/>
    <mergeCell ref="I8:L8"/>
    <mergeCell ref="A9:L9"/>
    <mergeCell ref="A10:C10"/>
    <mergeCell ref="D10:F10"/>
    <mergeCell ref="G10:H10"/>
    <mergeCell ref="I10:L10"/>
    <mergeCell ref="A11:C11"/>
    <mergeCell ref="D11:F11"/>
    <mergeCell ref="G11:H11"/>
    <mergeCell ref="I11:L11"/>
    <mergeCell ref="A12:C12"/>
    <mergeCell ref="D12:F12"/>
    <mergeCell ref="G12:H12"/>
    <mergeCell ref="I12:L12"/>
    <mergeCell ref="A13:C13"/>
    <mergeCell ref="D13:F13"/>
    <mergeCell ref="G13:H13"/>
    <mergeCell ref="I13:L13"/>
    <mergeCell ref="A14:L14"/>
    <mergeCell ref="A15:C15"/>
    <mergeCell ref="D15:E15"/>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D24:E24"/>
    <mergeCell ref="F24:H24"/>
    <mergeCell ref="I24:L24"/>
    <mergeCell ref="D25:E25"/>
    <mergeCell ref="F25:H25"/>
    <mergeCell ref="I25:L25"/>
    <mergeCell ref="F26:H26"/>
    <mergeCell ref="I26:L26"/>
    <mergeCell ref="F27:H27"/>
    <mergeCell ref="I27:L27"/>
    <mergeCell ref="F28:H28"/>
    <mergeCell ref="I28:L28"/>
    <mergeCell ref="D29:E29"/>
    <mergeCell ref="F29:H29"/>
    <mergeCell ref="I29:L29"/>
    <mergeCell ref="D30:E30"/>
    <mergeCell ref="F30:H30"/>
    <mergeCell ref="I30:L30"/>
    <mergeCell ref="A31:C31"/>
    <mergeCell ref="D31:E31"/>
    <mergeCell ref="F31:H31"/>
    <mergeCell ref="I31:L31"/>
    <mergeCell ref="A16:C24"/>
    <mergeCell ref="D16:E17"/>
    <mergeCell ref="D18:E21"/>
    <mergeCell ref="D22:E23"/>
    <mergeCell ref="A25:C30"/>
    <mergeCell ref="D26:E28"/>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H38"/>
  <sheetViews>
    <sheetView zoomScaleSheetLayoutView="100" workbookViewId="0" topLeftCell="A1">
      <selection activeCell="C14" sqref="C14:H14"/>
    </sheetView>
  </sheetViews>
  <sheetFormatPr defaultColWidth="10.28125" defaultRowHeight="12.75"/>
  <cols>
    <col min="1" max="2" width="16.8515625" style="1" customWidth="1"/>
    <col min="3" max="3" width="11.421875" style="1" customWidth="1"/>
    <col min="4" max="4" width="38.28125" style="1" customWidth="1"/>
    <col min="5" max="5" width="11.421875" style="1" customWidth="1"/>
    <col min="6" max="6" width="10.8515625" style="1" customWidth="1"/>
    <col min="7" max="7" width="11.140625" style="1" customWidth="1"/>
    <col min="8" max="8" width="20.7109375" style="1" customWidth="1"/>
    <col min="9" max="16384" width="10.28125" style="1" customWidth="1"/>
  </cols>
  <sheetData>
    <row r="1" spans="1:8" s="1" customFormat="1" ht="48.75" customHeight="1">
      <c r="A1" s="2" t="s">
        <v>217</v>
      </c>
      <c r="B1" s="2"/>
      <c r="C1" s="2"/>
      <c r="D1" s="2"/>
      <c r="E1" s="2"/>
      <c r="F1" s="2"/>
      <c r="G1" s="2"/>
      <c r="H1" s="2"/>
    </row>
    <row r="2" spans="1:8" s="1" customFormat="1" ht="19.5" customHeight="1">
      <c r="A2" s="3" t="s">
        <v>218</v>
      </c>
      <c r="B2" s="3"/>
      <c r="C2" s="3"/>
      <c r="D2" s="3"/>
      <c r="E2" s="3"/>
      <c r="F2" s="3"/>
      <c r="G2" s="3"/>
      <c r="H2" s="3"/>
    </row>
    <row r="3" spans="1:8" s="1" customFormat="1" ht="19.5" customHeight="1">
      <c r="A3" s="4" t="s">
        <v>133</v>
      </c>
      <c r="B3" s="5"/>
      <c r="C3" s="5"/>
      <c r="D3" s="5"/>
      <c r="E3" s="5"/>
      <c r="F3" s="5"/>
      <c r="G3" s="5"/>
      <c r="H3" s="6"/>
    </row>
    <row r="4" spans="1:8" s="1" customFormat="1" ht="19.5" customHeight="1">
      <c r="A4" s="7" t="s">
        <v>219</v>
      </c>
      <c r="B4" s="5"/>
      <c r="C4" s="5"/>
      <c r="D4" s="5"/>
      <c r="E4" s="5"/>
      <c r="F4" s="5"/>
      <c r="G4" s="5"/>
      <c r="H4" s="6"/>
    </row>
    <row r="5" spans="1:8" s="1" customFormat="1" ht="19.5" customHeight="1">
      <c r="A5" s="3" t="s">
        <v>220</v>
      </c>
      <c r="B5" s="3"/>
      <c r="C5" s="4" t="s">
        <v>221</v>
      </c>
      <c r="D5" s="6"/>
      <c r="E5" s="3" t="s">
        <v>222</v>
      </c>
      <c r="F5" s="3"/>
      <c r="G5" s="122" t="s">
        <v>223</v>
      </c>
      <c r="H5" s="8"/>
    </row>
    <row r="6" spans="1:8" s="1" customFormat="1" ht="19.5" customHeight="1">
      <c r="A6" s="3" t="s">
        <v>224</v>
      </c>
      <c r="B6" s="3"/>
      <c r="C6" s="8" t="s">
        <v>225</v>
      </c>
      <c r="D6" s="8"/>
      <c r="E6" s="3" t="s">
        <v>226</v>
      </c>
      <c r="F6" s="3"/>
      <c r="G6" s="8" t="s">
        <v>227</v>
      </c>
      <c r="H6" s="8"/>
    </row>
    <row r="7" spans="1:8" s="1" customFormat="1" ht="19.5" customHeight="1">
      <c r="A7" s="4" t="s">
        <v>228</v>
      </c>
      <c r="B7" s="6"/>
      <c r="C7" s="4" t="s">
        <v>229</v>
      </c>
      <c r="D7" s="6"/>
      <c r="E7" s="3" t="s">
        <v>230</v>
      </c>
      <c r="F7" s="3"/>
      <c r="G7" s="9">
        <v>44926</v>
      </c>
      <c r="H7" s="3"/>
    </row>
    <row r="8" spans="1:8" s="1" customFormat="1" ht="19.5" customHeight="1">
      <c r="A8" s="4" t="s">
        <v>231</v>
      </c>
      <c r="B8" s="6"/>
      <c r="C8" s="3" t="s">
        <v>144</v>
      </c>
      <c r="D8" s="3"/>
      <c r="E8" s="10" t="s">
        <v>232</v>
      </c>
      <c r="F8" s="11"/>
      <c r="G8" s="10" t="s">
        <v>144</v>
      </c>
      <c r="H8" s="11"/>
    </row>
    <row r="9" spans="1:8" s="1" customFormat="1" ht="19.5" customHeight="1">
      <c r="A9" s="4" t="s">
        <v>233</v>
      </c>
      <c r="B9" s="6"/>
      <c r="C9" s="3" t="s">
        <v>234</v>
      </c>
      <c r="D9" s="3"/>
      <c r="E9" s="10" t="s">
        <v>235</v>
      </c>
      <c r="F9" s="11"/>
      <c r="G9" s="10" t="s">
        <v>236</v>
      </c>
      <c r="H9" s="11"/>
    </row>
    <row r="10" spans="1:8" s="1" customFormat="1" ht="19.5" customHeight="1">
      <c r="A10" s="4" t="s">
        <v>237</v>
      </c>
      <c r="B10" s="6"/>
      <c r="C10" s="3">
        <v>30</v>
      </c>
      <c r="D10" s="3"/>
      <c r="E10" s="10" t="s">
        <v>238</v>
      </c>
      <c r="F10" s="11"/>
      <c r="G10" s="10">
        <v>30</v>
      </c>
      <c r="H10" s="11"/>
    </row>
    <row r="11" spans="1:8" s="1" customFormat="1" ht="19.5" customHeight="1">
      <c r="A11" s="7" t="s">
        <v>239</v>
      </c>
      <c r="B11" s="5"/>
      <c r="C11" s="5"/>
      <c r="D11" s="5"/>
      <c r="E11" s="5"/>
      <c r="F11" s="5"/>
      <c r="G11" s="5"/>
      <c r="H11" s="6"/>
    </row>
    <row r="12" spans="1:8" s="1" customFormat="1" ht="45" customHeight="1">
      <c r="A12" s="4" t="s">
        <v>240</v>
      </c>
      <c r="B12" s="6"/>
      <c r="C12" s="12" t="s">
        <v>241</v>
      </c>
      <c r="D12" s="13"/>
      <c r="E12" s="13"/>
      <c r="F12" s="13"/>
      <c r="G12" s="13"/>
      <c r="H12" s="14"/>
    </row>
    <row r="13" spans="1:8" s="1" customFormat="1" ht="48.75" customHeight="1">
      <c r="A13" s="4" t="s">
        <v>242</v>
      </c>
      <c r="B13" s="6"/>
      <c r="C13" s="12" t="s">
        <v>243</v>
      </c>
      <c r="D13" s="13"/>
      <c r="E13" s="13"/>
      <c r="F13" s="13"/>
      <c r="G13" s="13"/>
      <c r="H13" s="14"/>
    </row>
    <row r="14" spans="1:8" s="1" customFormat="1" ht="48" customHeight="1">
      <c r="A14" s="4" t="s">
        <v>244</v>
      </c>
      <c r="B14" s="6"/>
      <c r="C14" s="12" t="s">
        <v>245</v>
      </c>
      <c r="D14" s="13"/>
      <c r="E14" s="13"/>
      <c r="F14" s="13"/>
      <c r="G14" s="13"/>
      <c r="H14" s="14"/>
    </row>
    <row r="15" spans="1:8" s="1" customFormat="1" ht="30.75" customHeight="1">
      <c r="A15" s="4" t="s">
        <v>246</v>
      </c>
      <c r="B15" s="6"/>
      <c r="C15" s="12" t="s">
        <v>247</v>
      </c>
      <c r="D15" s="13"/>
      <c r="E15" s="13"/>
      <c r="F15" s="13"/>
      <c r="G15" s="13"/>
      <c r="H15" s="14"/>
    </row>
    <row r="16" spans="1:8" s="1" customFormat="1" ht="45" customHeight="1">
      <c r="A16" s="4" t="s">
        <v>248</v>
      </c>
      <c r="B16" s="6"/>
      <c r="C16" s="12" t="s">
        <v>249</v>
      </c>
      <c r="D16" s="13"/>
      <c r="E16" s="13"/>
      <c r="F16" s="13"/>
      <c r="G16" s="13"/>
      <c r="H16" s="14"/>
    </row>
    <row r="17" spans="1:8" s="1" customFormat="1" ht="19.5" customHeight="1">
      <c r="A17" s="7" t="s">
        <v>250</v>
      </c>
      <c r="B17" s="15"/>
      <c r="C17" s="15"/>
      <c r="D17" s="15"/>
      <c r="E17" s="15"/>
      <c r="F17" s="15"/>
      <c r="G17" s="15"/>
      <c r="H17" s="16"/>
    </row>
    <row r="18" spans="1:8" s="1" customFormat="1" ht="33.75" customHeight="1">
      <c r="A18" s="4" t="s">
        <v>251</v>
      </c>
      <c r="B18" s="6"/>
      <c r="C18" s="12" t="s">
        <v>252</v>
      </c>
      <c r="D18" s="13"/>
      <c r="E18" s="13"/>
      <c r="F18" s="13"/>
      <c r="G18" s="13"/>
      <c r="H18" s="14"/>
    </row>
    <row r="19" spans="1:8" s="1" customFormat="1" ht="19.5" customHeight="1">
      <c r="A19" s="4" t="s">
        <v>253</v>
      </c>
      <c r="B19" s="6"/>
      <c r="C19" s="12"/>
      <c r="D19" s="13"/>
      <c r="E19" s="13"/>
      <c r="F19" s="13"/>
      <c r="G19" s="13"/>
      <c r="H19" s="14"/>
    </row>
    <row r="20" spans="1:8" s="1" customFormat="1" ht="19.5" customHeight="1">
      <c r="A20" s="4" t="s">
        <v>254</v>
      </c>
      <c r="B20" s="6"/>
      <c r="C20" s="12" t="s">
        <v>157</v>
      </c>
      <c r="D20" s="13"/>
      <c r="E20" s="13"/>
      <c r="F20" s="13"/>
      <c r="G20" s="13"/>
      <c r="H20" s="14"/>
    </row>
    <row r="21" spans="1:8" s="1" customFormat="1" ht="19.5" customHeight="1">
      <c r="A21" s="17" t="s">
        <v>255</v>
      </c>
      <c r="B21" s="3"/>
      <c r="C21" s="3"/>
      <c r="D21" s="3"/>
      <c r="E21" s="3"/>
      <c r="F21" s="3"/>
      <c r="G21" s="3"/>
      <c r="H21" s="3"/>
    </row>
    <row r="22" spans="1:8" s="1" customFormat="1" ht="66.75" customHeight="1">
      <c r="A22" s="18" t="s">
        <v>249</v>
      </c>
      <c r="B22" s="18"/>
      <c r="C22" s="18"/>
      <c r="D22" s="18"/>
      <c r="E22" s="18"/>
      <c r="F22" s="18"/>
      <c r="G22" s="18"/>
      <c r="H22" s="18"/>
    </row>
    <row r="23" spans="1:8" s="1" customFormat="1" ht="19.5" customHeight="1">
      <c r="A23" s="3" t="s">
        <v>175</v>
      </c>
      <c r="B23" s="8" t="s">
        <v>176</v>
      </c>
      <c r="C23" s="3" t="s">
        <v>177</v>
      </c>
      <c r="D23" s="3"/>
      <c r="E23" s="3"/>
      <c r="F23" s="3"/>
      <c r="G23" s="8" t="s">
        <v>256</v>
      </c>
      <c r="H23" s="8"/>
    </row>
    <row r="24" spans="1:8" s="1" customFormat="1" ht="15" customHeight="1">
      <c r="A24" s="19" t="s">
        <v>179</v>
      </c>
      <c r="B24" s="20" t="s">
        <v>257</v>
      </c>
      <c r="C24" s="10" t="s">
        <v>258</v>
      </c>
      <c r="D24" s="21"/>
      <c r="E24" s="21"/>
      <c r="F24" s="11"/>
      <c r="G24" s="123" t="s">
        <v>259</v>
      </c>
      <c r="H24" s="23"/>
    </row>
    <row r="25" spans="1:8" s="1" customFormat="1" ht="15" customHeight="1">
      <c r="A25" s="19"/>
      <c r="B25" s="24"/>
      <c r="C25" s="25" t="s">
        <v>260</v>
      </c>
      <c r="D25" s="26"/>
      <c r="E25" s="26"/>
      <c r="F25" s="27"/>
      <c r="G25" s="28" t="s">
        <v>261</v>
      </c>
      <c r="H25" s="29"/>
    </row>
    <row r="26" spans="1:8" s="1" customFormat="1" ht="15" customHeight="1">
      <c r="A26" s="19"/>
      <c r="B26" s="20" t="s">
        <v>262</v>
      </c>
      <c r="C26" s="10" t="s">
        <v>263</v>
      </c>
      <c r="D26" s="21"/>
      <c r="E26" s="21"/>
      <c r="F26" s="11"/>
      <c r="G26" s="22" t="s">
        <v>191</v>
      </c>
      <c r="H26" s="23"/>
    </row>
    <row r="27" spans="1:8" s="1" customFormat="1" ht="15" customHeight="1">
      <c r="A27" s="19"/>
      <c r="B27" s="30"/>
      <c r="C27" s="25" t="s">
        <v>264</v>
      </c>
      <c r="D27" s="26"/>
      <c r="E27" s="26"/>
      <c r="F27" s="27"/>
      <c r="G27" s="28" t="s">
        <v>191</v>
      </c>
      <c r="H27" s="29"/>
    </row>
    <row r="28" spans="1:8" s="1" customFormat="1" ht="15" customHeight="1">
      <c r="A28" s="19"/>
      <c r="B28" s="20" t="s">
        <v>265</v>
      </c>
      <c r="C28" s="10" t="s">
        <v>266</v>
      </c>
      <c r="D28" s="21"/>
      <c r="E28" s="21"/>
      <c r="F28" s="11"/>
      <c r="G28" s="22" t="s">
        <v>267</v>
      </c>
      <c r="H28" s="23"/>
    </row>
    <row r="29" spans="1:8" s="1" customFormat="1" ht="15" customHeight="1">
      <c r="A29" s="19"/>
      <c r="B29" s="24"/>
      <c r="C29" s="25" t="s">
        <v>268</v>
      </c>
      <c r="D29" s="26"/>
      <c r="E29" s="26"/>
      <c r="F29" s="27"/>
      <c r="G29" s="22" t="s">
        <v>267</v>
      </c>
      <c r="H29" s="23"/>
    </row>
    <row r="30" spans="1:8" s="1" customFormat="1" ht="15" customHeight="1">
      <c r="A30" s="19"/>
      <c r="B30" s="30"/>
      <c r="C30" s="25" t="s">
        <v>269</v>
      </c>
      <c r="D30" s="26"/>
      <c r="E30" s="26"/>
      <c r="F30" s="27"/>
      <c r="G30" s="22" t="s">
        <v>267</v>
      </c>
      <c r="H30" s="23"/>
    </row>
    <row r="31" spans="1:8" s="1" customFormat="1" ht="15" customHeight="1">
      <c r="A31" s="19"/>
      <c r="B31" s="8" t="s">
        <v>270</v>
      </c>
      <c r="C31" s="10" t="s">
        <v>271</v>
      </c>
      <c r="D31" s="21"/>
      <c r="E31" s="21"/>
      <c r="F31" s="11"/>
      <c r="G31" s="22" t="s">
        <v>272</v>
      </c>
      <c r="H31" s="23"/>
    </row>
    <row r="32" spans="1:8" s="1" customFormat="1" ht="15" customHeight="1">
      <c r="A32" s="19" t="s">
        <v>200</v>
      </c>
      <c r="B32" s="20" t="s">
        <v>202</v>
      </c>
      <c r="C32" s="10" t="s">
        <v>273</v>
      </c>
      <c r="D32" s="21"/>
      <c r="E32" s="21"/>
      <c r="F32" s="11"/>
      <c r="G32" s="22" t="s">
        <v>274</v>
      </c>
      <c r="H32" s="23"/>
    </row>
    <row r="33" spans="1:8" s="1" customFormat="1" ht="15" customHeight="1">
      <c r="A33" s="19"/>
      <c r="B33" s="30"/>
      <c r="C33" s="25" t="s">
        <v>275</v>
      </c>
      <c r="D33" s="26"/>
      <c r="E33" s="26"/>
      <c r="F33" s="27"/>
      <c r="G33" s="28" t="s">
        <v>276</v>
      </c>
      <c r="H33" s="29"/>
    </row>
    <row r="34" spans="1:8" s="1" customFormat="1" ht="15" customHeight="1">
      <c r="A34" s="19"/>
      <c r="B34" s="8" t="s">
        <v>210</v>
      </c>
      <c r="C34" s="10" t="s">
        <v>277</v>
      </c>
      <c r="D34" s="21"/>
      <c r="E34" s="21"/>
      <c r="F34" s="11"/>
      <c r="G34" s="22" t="s">
        <v>267</v>
      </c>
      <c r="H34" s="23"/>
    </row>
    <row r="35" spans="1:8" s="1" customFormat="1" ht="15" customHeight="1">
      <c r="A35" s="31" t="s">
        <v>278</v>
      </c>
      <c r="B35" s="20" t="s">
        <v>278</v>
      </c>
      <c r="C35" s="25" t="s">
        <v>279</v>
      </c>
      <c r="D35" s="26"/>
      <c r="E35" s="26"/>
      <c r="F35" s="27"/>
      <c r="G35" s="22" t="s">
        <v>280</v>
      </c>
      <c r="H35" s="23"/>
    </row>
    <row r="36" spans="1:8" s="1" customFormat="1" ht="15" customHeight="1">
      <c r="A36" s="32"/>
      <c r="B36" s="24"/>
      <c r="C36" s="25" t="s">
        <v>281</v>
      </c>
      <c r="D36" s="26"/>
      <c r="E36" s="26"/>
      <c r="F36" s="27"/>
      <c r="G36" s="22" t="s">
        <v>280</v>
      </c>
      <c r="H36" s="23"/>
    </row>
    <row r="37" spans="1:8" s="1" customFormat="1" ht="15" customHeight="1">
      <c r="A37" s="33"/>
      <c r="B37" s="34"/>
      <c r="C37" s="10" t="s">
        <v>282</v>
      </c>
      <c r="D37" s="21"/>
      <c r="E37" s="21"/>
      <c r="F37" s="11"/>
      <c r="G37" s="22" t="s">
        <v>280</v>
      </c>
      <c r="H37" s="23"/>
    </row>
    <row r="38" spans="1:8" ht="13.5">
      <c r="A38" s="35"/>
      <c r="B38" s="35"/>
      <c r="C38" s="35"/>
      <c r="D38" s="35"/>
      <c r="E38" s="35"/>
      <c r="F38" s="35"/>
      <c r="G38" s="35"/>
      <c r="H38" s="35"/>
    </row>
  </sheetData>
  <sheetProtection/>
  <mergeCells count="86">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C33:F33"/>
    <mergeCell ref="G33:H33"/>
    <mergeCell ref="C34:F34"/>
    <mergeCell ref="G34:H34"/>
    <mergeCell ref="C35:F35"/>
    <mergeCell ref="G35:H35"/>
    <mergeCell ref="C36:F36"/>
    <mergeCell ref="G36:H36"/>
    <mergeCell ref="C37:F37"/>
    <mergeCell ref="G37:H37"/>
    <mergeCell ref="A24:A31"/>
    <mergeCell ref="A32:A34"/>
    <mergeCell ref="A35:A37"/>
    <mergeCell ref="B24:B25"/>
    <mergeCell ref="B26:B27"/>
    <mergeCell ref="B28:B30"/>
    <mergeCell ref="B32:B33"/>
    <mergeCell ref="B35:B3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2:O17"/>
  <sheetViews>
    <sheetView showGridLines="0" workbookViewId="0" topLeftCell="A1">
      <selection activeCell="A1" sqref="A1"/>
    </sheetView>
  </sheetViews>
  <sheetFormatPr defaultColWidth="9.140625" defaultRowHeight="12.75" customHeight="1"/>
  <cols>
    <col min="1" max="1" width="30.57421875" style="53" customWidth="1"/>
    <col min="2" max="2" width="30.28125" style="53" customWidth="1"/>
    <col min="3" max="15" width="14.7109375" style="53" customWidth="1"/>
    <col min="16" max="16" width="9.140625" style="53" customWidth="1"/>
  </cols>
  <sheetData>
    <row r="1" s="53" customFormat="1" ht="21" customHeight="1"/>
    <row r="2" spans="1:15" s="53" customFormat="1" ht="29.25" customHeight="1">
      <c r="A2" s="62" t="s">
        <v>25</v>
      </c>
      <c r="B2" s="62"/>
      <c r="C2" s="62"/>
      <c r="D2" s="62"/>
      <c r="E2" s="62"/>
      <c r="F2" s="62"/>
      <c r="G2" s="62"/>
      <c r="H2" s="62"/>
      <c r="I2" s="62"/>
      <c r="J2" s="62"/>
      <c r="K2" s="62"/>
      <c r="L2" s="62"/>
      <c r="M2" s="62"/>
      <c r="N2" s="62"/>
      <c r="O2" s="62"/>
    </row>
    <row r="3" spans="1:15" s="53" customFormat="1" ht="27.75" customHeight="1">
      <c r="A3" s="71" t="s">
        <v>26</v>
      </c>
      <c r="B3" s="77"/>
      <c r="C3" s="77"/>
      <c r="D3" s="77"/>
      <c r="E3" s="77"/>
      <c r="F3" s="77"/>
      <c r="G3" s="77"/>
      <c r="H3" s="77"/>
      <c r="I3" s="77"/>
      <c r="J3" s="77"/>
      <c r="K3" s="77"/>
      <c r="L3" s="77"/>
      <c r="M3" s="77"/>
      <c r="N3" s="77"/>
      <c r="O3" s="68" t="s">
        <v>2</v>
      </c>
    </row>
    <row r="4" spans="1:15" s="53" customFormat="1" ht="17.25" customHeight="1">
      <c r="A4" s="56" t="s">
        <v>27</v>
      </c>
      <c r="B4" s="56" t="s">
        <v>28</v>
      </c>
      <c r="C4" s="109" t="s">
        <v>29</v>
      </c>
      <c r="D4" s="78" t="s">
        <v>30</v>
      </c>
      <c r="E4" s="56" t="s">
        <v>31</v>
      </c>
      <c r="F4" s="56"/>
      <c r="G4" s="56"/>
      <c r="H4" s="56"/>
      <c r="I4" s="108" t="s">
        <v>32</v>
      </c>
      <c r="J4" s="108" t="s">
        <v>33</v>
      </c>
      <c r="K4" s="108" t="s">
        <v>34</v>
      </c>
      <c r="L4" s="108" t="s">
        <v>35</v>
      </c>
      <c r="M4" s="108" t="s">
        <v>36</v>
      </c>
      <c r="N4" s="108" t="s">
        <v>37</v>
      </c>
      <c r="O4" s="78" t="s">
        <v>38</v>
      </c>
    </row>
    <row r="5" spans="1:15" s="53" customFormat="1" ht="58.5" customHeight="1">
      <c r="A5" s="56"/>
      <c r="B5" s="56"/>
      <c r="C5" s="110"/>
      <c r="D5" s="78"/>
      <c r="E5" s="78" t="s">
        <v>39</v>
      </c>
      <c r="F5" s="78" t="s">
        <v>40</v>
      </c>
      <c r="G5" s="78" t="s">
        <v>41</v>
      </c>
      <c r="H5" s="78" t="s">
        <v>42</v>
      </c>
      <c r="I5" s="108"/>
      <c r="J5" s="108"/>
      <c r="K5" s="108"/>
      <c r="L5" s="108"/>
      <c r="M5" s="108"/>
      <c r="N5" s="108"/>
      <c r="O5" s="78"/>
    </row>
    <row r="6" spans="1:15" s="53" customFormat="1" ht="21" customHeight="1">
      <c r="A6" s="86" t="s">
        <v>43</v>
      </c>
      <c r="B6" s="86" t="s">
        <v>43</v>
      </c>
      <c r="C6" s="86">
        <v>1</v>
      </c>
      <c r="D6" s="86">
        <f aca="true" t="shared" si="0" ref="D6:G6">C6+1</f>
        <v>2</v>
      </c>
      <c r="E6" s="86">
        <f t="shared" si="0"/>
        <v>3</v>
      </c>
      <c r="F6" s="86">
        <f t="shared" si="0"/>
        <v>4</v>
      </c>
      <c r="G6" s="86">
        <f t="shared" si="0"/>
        <v>5</v>
      </c>
      <c r="H6" s="86">
        <v>2</v>
      </c>
      <c r="I6" s="86">
        <f aca="true" t="shared" si="1" ref="I6:O6">H6+1</f>
        <v>3</v>
      </c>
      <c r="J6" s="86">
        <f t="shared" si="1"/>
        <v>4</v>
      </c>
      <c r="K6" s="86">
        <f t="shared" si="1"/>
        <v>5</v>
      </c>
      <c r="L6" s="86">
        <f t="shared" si="1"/>
        <v>6</v>
      </c>
      <c r="M6" s="86">
        <f t="shared" si="1"/>
        <v>7</v>
      </c>
      <c r="N6" s="86">
        <f t="shared" si="1"/>
        <v>8</v>
      </c>
      <c r="O6" s="86">
        <f t="shared" si="1"/>
        <v>9</v>
      </c>
    </row>
    <row r="7" spans="1:15" s="53" customFormat="1" ht="27" customHeight="1">
      <c r="A7" s="57"/>
      <c r="B7" s="111" t="s">
        <v>29</v>
      </c>
      <c r="C7" s="83">
        <v>530.784394</v>
      </c>
      <c r="D7" s="83"/>
      <c r="E7" s="83">
        <v>508.5672</v>
      </c>
      <c r="F7" s="83">
        <v>508.5672</v>
      </c>
      <c r="G7" s="73"/>
      <c r="H7" s="73"/>
      <c r="I7" s="83"/>
      <c r="J7" s="83"/>
      <c r="K7" s="83"/>
      <c r="L7" s="83"/>
      <c r="M7" s="83"/>
      <c r="N7" s="83">
        <v>22.217194</v>
      </c>
      <c r="O7" s="83"/>
    </row>
    <row r="8" spans="1:15" s="53" customFormat="1" ht="27" customHeight="1">
      <c r="A8" s="57" t="s">
        <v>44</v>
      </c>
      <c r="B8" s="111" t="s">
        <v>45</v>
      </c>
      <c r="C8" s="83">
        <v>476.266794</v>
      </c>
      <c r="D8" s="83"/>
      <c r="E8" s="83">
        <v>454.0496</v>
      </c>
      <c r="F8" s="83">
        <v>454.0496</v>
      </c>
      <c r="G8" s="73"/>
      <c r="H8" s="73"/>
      <c r="I8" s="83"/>
      <c r="J8" s="83"/>
      <c r="K8" s="83"/>
      <c r="L8" s="83"/>
      <c r="M8" s="83"/>
      <c r="N8" s="83">
        <v>22.217194</v>
      </c>
      <c r="O8" s="83"/>
    </row>
    <row r="9" spans="1:15" s="53" customFormat="1" ht="27" customHeight="1">
      <c r="A9" s="57" t="s">
        <v>46</v>
      </c>
      <c r="B9" s="111" t="s">
        <v>47</v>
      </c>
      <c r="C9" s="83">
        <v>476.266794</v>
      </c>
      <c r="D9" s="83"/>
      <c r="E9" s="83">
        <v>454.0496</v>
      </c>
      <c r="F9" s="83">
        <v>454.0496</v>
      </c>
      <c r="G9" s="73"/>
      <c r="H9" s="73"/>
      <c r="I9" s="83"/>
      <c r="J9" s="83"/>
      <c r="K9" s="83"/>
      <c r="L9" s="83"/>
      <c r="M9" s="83"/>
      <c r="N9" s="83">
        <v>22.217194</v>
      </c>
      <c r="O9" s="83"/>
    </row>
    <row r="10" spans="1:15" s="53" customFormat="1" ht="27" customHeight="1">
      <c r="A10" s="57" t="s">
        <v>48</v>
      </c>
      <c r="B10" s="111" t="s">
        <v>49</v>
      </c>
      <c r="C10" s="83">
        <v>288.0496</v>
      </c>
      <c r="D10" s="83"/>
      <c r="E10" s="83">
        <v>288.0496</v>
      </c>
      <c r="F10" s="83">
        <v>288.0496</v>
      </c>
      <c r="G10" s="73"/>
      <c r="H10" s="73"/>
      <c r="I10" s="83"/>
      <c r="J10" s="83"/>
      <c r="K10" s="83"/>
      <c r="L10" s="83"/>
      <c r="M10" s="83"/>
      <c r="N10" s="83"/>
      <c r="O10" s="83"/>
    </row>
    <row r="11" spans="1:15" s="53" customFormat="1" ht="27" customHeight="1">
      <c r="A11" s="57" t="s">
        <v>50</v>
      </c>
      <c r="B11" s="111" t="s">
        <v>51</v>
      </c>
      <c r="C11" s="83">
        <v>188.217194</v>
      </c>
      <c r="D11" s="83"/>
      <c r="E11" s="83">
        <v>166</v>
      </c>
      <c r="F11" s="83">
        <v>166</v>
      </c>
      <c r="G11" s="73"/>
      <c r="H11" s="73"/>
      <c r="I11" s="83"/>
      <c r="J11" s="83"/>
      <c r="K11" s="83"/>
      <c r="L11" s="83"/>
      <c r="M11" s="83"/>
      <c r="N11" s="83">
        <v>22.217194</v>
      </c>
      <c r="O11" s="83"/>
    </row>
    <row r="12" spans="1:15" s="53" customFormat="1" ht="27" customHeight="1">
      <c r="A12" s="57" t="s">
        <v>52</v>
      </c>
      <c r="B12" s="111" t="s">
        <v>53</v>
      </c>
      <c r="C12" s="83">
        <v>38.2754</v>
      </c>
      <c r="D12" s="83"/>
      <c r="E12" s="83">
        <v>38.2754</v>
      </c>
      <c r="F12" s="83">
        <v>38.2754</v>
      </c>
      <c r="G12" s="73"/>
      <c r="H12" s="73"/>
      <c r="I12" s="83"/>
      <c r="J12" s="83"/>
      <c r="K12" s="83"/>
      <c r="L12" s="83"/>
      <c r="M12" s="83"/>
      <c r="N12" s="83"/>
      <c r="O12" s="83"/>
    </row>
    <row r="13" spans="1:15" s="53" customFormat="1" ht="27" customHeight="1">
      <c r="A13" s="57" t="s">
        <v>54</v>
      </c>
      <c r="B13" s="111" t="s">
        <v>55</v>
      </c>
      <c r="C13" s="83">
        <v>38.2754</v>
      </c>
      <c r="D13" s="83"/>
      <c r="E13" s="83">
        <v>38.2754</v>
      </c>
      <c r="F13" s="83">
        <v>38.2754</v>
      </c>
      <c r="G13" s="73"/>
      <c r="H13" s="73"/>
      <c r="I13" s="83"/>
      <c r="J13" s="83"/>
      <c r="K13" s="83"/>
      <c r="L13" s="83"/>
      <c r="M13" s="83"/>
      <c r="N13" s="83"/>
      <c r="O13" s="83"/>
    </row>
    <row r="14" spans="1:15" s="53" customFormat="1" ht="27" customHeight="1">
      <c r="A14" s="57" t="s">
        <v>56</v>
      </c>
      <c r="B14" s="111" t="s">
        <v>57</v>
      </c>
      <c r="C14" s="83">
        <v>38.2754</v>
      </c>
      <c r="D14" s="83"/>
      <c r="E14" s="83">
        <v>38.2754</v>
      </c>
      <c r="F14" s="83">
        <v>38.2754</v>
      </c>
      <c r="G14" s="73"/>
      <c r="H14" s="73"/>
      <c r="I14" s="83"/>
      <c r="J14" s="83"/>
      <c r="K14" s="83"/>
      <c r="L14" s="83"/>
      <c r="M14" s="83"/>
      <c r="N14" s="83"/>
      <c r="O14" s="83"/>
    </row>
    <row r="15" spans="1:15" s="53" customFormat="1" ht="27" customHeight="1">
      <c r="A15" s="57" t="s">
        <v>58</v>
      </c>
      <c r="B15" s="111" t="s">
        <v>59</v>
      </c>
      <c r="C15" s="83">
        <v>16.2422</v>
      </c>
      <c r="D15" s="83"/>
      <c r="E15" s="83">
        <v>16.2422</v>
      </c>
      <c r="F15" s="83">
        <v>16.2422</v>
      </c>
      <c r="G15" s="73"/>
      <c r="H15" s="73"/>
      <c r="I15" s="83"/>
      <c r="J15" s="83"/>
      <c r="K15" s="83"/>
      <c r="L15" s="83"/>
      <c r="M15" s="83"/>
      <c r="N15" s="83"/>
      <c r="O15" s="83"/>
    </row>
    <row r="16" spans="1:15" s="53" customFormat="1" ht="27" customHeight="1">
      <c r="A16" s="57" t="s">
        <v>60</v>
      </c>
      <c r="B16" s="111" t="s">
        <v>61</v>
      </c>
      <c r="C16" s="83">
        <v>16.2422</v>
      </c>
      <c r="D16" s="83"/>
      <c r="E16" s="83">
        <v>16.2422</v>
      </c>
      <c r="F16" s="83">
        <v>16.2422</v>
      </c>
      <c r="G16" s="73"/>
      <c r="H16" s="73"/>
      <c r="I16" s="83"/>
      <c r="J16" s="83"/>
      <c r="K16" s="83"/>
      <c r="L16" s="83"/>
      <c r="M16" s="83"/>
      <c r="N16" s="83"/>
      <c r="O16" s="83"/>
    </row>
    <row r="17" spans="1:15" s="53" customFormat="1" ht="27" customHeight="1">
      <c r="A17" s="57" t="s">
        <v>62</v>
      </c>
      <c r="B17" s="111" t="s">
        <v>63</v>
      </c>
      <c r="C17" s="83">
        <v>16.2422</v>
      </c>
      <c r="D17" s="83"/>
      <c r="E17" s="83">
        <v>16.2422</v>
      </c>
      <c r="F17" s="83">
        <v>16.2422</v>
      </c>
      <c r="G17" s="73"/>
      <c r="H17" s="73"/>
      <c r="I17" s="83"/>
      <c r="J17" s="83"/>
      <c r="K17" s="83"/>
      <c r="L17" s="83"/>
      <c r="M17" s="83"/>
      <c r="N17" s="83"/>
      <c r="O17" s="83"/>
    </row>
    <row r="18" s="53" customFormat="1" ht="21" customHeight="1"/>
    <row r="19" s="53" customFormat="1" ht="21" customHeight="1"/>
    <row r="20" s="53" customFormat="1" ht="21" customHeight="1"/>
    <row r="21" s="53" customFormat="1" ht="21" customHeight="1"/>
    <row r="22" s="53" customFormat="1" ht="21" customHeight="1"/>
    <row r="23" s="53" customFormat="1" ht="21" customHeight="1"/>
    <row r="24" s="53" customFormat="1" ht="21" customHeight="1"/>
    <row r="25" s="53" customFormat="1" ht="21" customHeight="1"/>
    <row r="26" s="53" customFormat="1" ht="21" customHeight="1"/>
    <row r="27" s="53" customFormat="1" ht="21" customHeight="1"/>
    <row r="28" s="53" customFormat="1" ht="21" customHeight="1"/>
    <row r="29" s="53" customFormat="1" ht="21" customHeight="1"/>
    <row r="30" s="53" customFormat="1" ht="21" customHeight="1"/>
    <row r="31" s="53" customFormat="1" ht="15"/>
    <row r="32" s="53" customFormat="1" ht="15"/>
    <row r="33" s="53" customFormat="1" ht="15"/>
    <row r="34" s="53" customFormat="1" ht="15"/>
    <row r="35" s="53" customFormat="1" ht="15"/>
    <row r="36" s="53" customFormat="1" ht="15"/>
    <row r="37" s="53" customFormat="1" ht="15"/>
    <row r="38" s="53" customFormat="1" ht="15"/>
    <row r="39" s="53" customFormat="1" ht="15"/>
    <row r="40" s="53" customFormat="1" ht="15"/>
    <row r="41" s="53" customFormat="1" ht="15"/>
    <row r="42" s="53" customFormat="1" ht="15"/>
    <row r="43" s="53" customFormat="1" ht="15"/>
    <row r="44" s="53" customFormat="1" ht="15"/>
    <row r="45" s="53" customFormat="1" ht="15"/>
    <row r="46" s="53" customFormat="1" ht="15"/>
    <row r="47" s="53" customFormat="1" ht="15"/>
    <row r="48" s="53" customFormat="1" ht="15"/>
    <row r="49" s="53" customFormat="1" ht="15"/>
    <row r="50" s="53" customFormat="1" ht="15"/>
    <row r="51" s="53" customFormat="1" ht="15"/>
    <row r="52" s="53" customFormat="1" ht="15"/>
    <row r="53" s="53" customFormat="1" ht="15"/>
    <row r="54" s="53" customFormat="1" ht="15"/>
    <row r="55" s="53" customFormat="1" ht="15"/>
    <row r="56" s="53" customFormat="1" ht="15"/>
    <row r="57" s="53" customFormat="1" ht="15"/>
    <row r="58" s="53" customFormat="1" ht="15"/>
    <row r="59" s="53" customFormat="1" ht="15"/>
    <row r="60" s="53" customFormat="1" ht="15"/>
    <row r="61" s="53" customFormat="1" ht="15"/>
    <row r="62" s="53" customFormat="1" ht="15"/>
    <row r="63" s="53" customFormat="1" ht="15"/>
    <row r="64" s="53" customFormat="1" ht="15"/>
    <row r="65" s="53" customFormat="1" ht="15"/>
    <row r="66" s="53" customFormat="1" ht="15"/>
    <row r="67" s="53" customFormat="1" ht="15"/>
    <row r="68" s="53" customFormat="1" ht="15"/>
    <row r="69" s="53" customFormat="1" ht="15"/>
    <row r="70" s="53" customFormat="1" ht="15"/>
    <row r="71" s="53" customFormat="1" ht="15"/>
    <row r="72" s="53" customFormat="1" ht="15"/>
    <row r="73" s="53" customFormat="1" ht="15"/>
    <row r="74" s="53" customFormat="1" ht="15"/>
    <row r="75" s="53" customFormat="1" ht="15"/>
    <row r="76" s="53" customFormat="1" ht="15"/>
    <row r="77" s="53" customFormat="1" ht="15"/>
    <row r="78" s="53" customFormat="1" ht="15"/>
    <row r="79" s="53" customFormat="1" ht="15"/>
    <row r="80" s="53" customFormat="1" ht="15"/>
    <row r="81" s="53" customFormat="1" ht="15"/>
    <row r="82" s="53" customFormat="1" ht="15"/>
    <row r="83" s="53" customFormat="1" ht="15"/>
    <row r="84" s="53" customFormat="1" ht="15"/>
    <row r="85" s="53" customFormat="1" ht="15"/>
    <row r="86" s="53" customFormat="1" ht="15"/>
    <row r="87" s="53" customFormat="1" ht="15"/>
    <row r="88" s="53" customFormat="1" ht="15"/>
    <row r="89" s="53" customFormat="1" ht="15"/>
    <row r="90" s="53" customFormat="1" ht="15"/>
    <row r="91" s="53" customFormat="1" ht="15"/>
    <row r="92" s="53" customFormat="1" ht="15"/>
    <row r="93" s="53" customFormat="1" ht="15"/>
    <row r="94" s="53" customFormat="1" ht="15"/>
    <row r="95" s="53" customFormat="1" ht="15"/>
    <row r="96" s="53" customFormat="1" ht="15"/>
    <row r="97" s="53" customFormat="1" ht="15"/>
    <row r="98" s="53" customFormat="1" ht="15"/>
    <row r="99" s="53" customFormat="1" ht="15"/>
    <row r="100" s="53" customFormat="1" ht="15"/>
    <row r="101" s="53" customFormat="1" ht="15"/>
    <row r="102" s="53" customFormat="1" ht="15"/>
    <row r="103" s="53" customFormat="1" ht="15"/>
    <row r="104" s="53" customFormat="1" ht="15"/>
    <row r="105" s="53" customFormat="1" ht="15"/>
    <row r="106" s="53" customFormat="1" ht="15"/>
    <row r="107" s="53" customFormat="1" ht="15"/>
    <row r="108" s="53" customFormat="1" ht="15"/>
    <row r="109" s="53" customFormat="1" ht="15"/>
    <row r="110" s="53" customFormat="1" ht="15"/>
    <row r="111" s="53" customFormat="1" ht="15"/>
    <row r="112" s="53" customFormat="1" ht="15"/>
    <row r="113" s="53" customFormat="1" ht="15"/>
    <row r="114" s="53" customFormat="1" ht="15"/>
    <row r="115" s="53" customFormat="1" ht="15"/>
    <row r="116" s="53" customFormat="1" ht="15"/>
    <row r="117" s="53" customFormat="1" ht="15"/>
    <row r="118" s="53" customFormat="1" ht="15"/>
    <row r="119" s="53" customFormat="1" ht="15"/>
    <row r="120" s="53" customFormat="1" ht="15"/>
    <row r="121" s="53" customFormat="1" ht="15"/>
    <row r="122" s="53" customFormat="1" ht="15"/>
    <row r="123" s="53" customFormat="1" ht="15"/>
    <row r="124" s="53" customFormat="1" ht="15"/>
    <row r="125" s="53" customFormat="1" ht="15"/>
    <row r="126" s="53" customFormat="1" ht="15"/>
    <row r="127" s="53" customFormat="1" ht="15"/>
    <row r="128" s="53" customFormat="1" ht="15"/>
    <row r="129" s="53" customFormat="1" ht="15"/>
    <row r="130" s="53" customFormat="1" ht="15"/>
    <row r="131" s="53" customFormat="1" ht="15"/>
    <row r="132" s="53" customFormat="1" ht="15"/>
    <row r="133" s="53" customFormat="1" ht="15"/>
    <row r="134" s="53" customFormat="1" ht="15"/>
    <row r="135" s="53" customFormat="1" ht="15"/>
    <row r="136" s="53" customFormat="1" ht="15"/>
    <row r="137" s="53" customFormat="1" ht="15"/>
    <row r="138" s="53" customFormat="1" ht="15"/>
    <row r="139" s="53" customFormat="1" ht="15"/>
    <row r="140" s="53" customFormat="1" ht="15"/>
    <row r="141" s="53" customFormat="1" ht="15"/>
    <row r="142" s="53" customFormat="1" ht="15"/>
    <row r="143" s="53" customFormat="1" ht="15"/>
    <row r="144" s="53" customFormat="1" ht="15"/>
    <row r="145" s="53" customFormat="1" ht="15"/>
    <row r="146" s="53" customFormat="1" ht="15"/>
    <row r="147" s="53" customFormat="1" ht="15"/>
    <row r="148" s="53" customFormat="1" ht="15"/>
    <row r="149" s="53" customFormat="1" ht="15"/>
    <row r="150" s="53" customFormat="1" ht="15"/>
    <row r="151" s="53" customFormat="1" ht="15"/>
    <row r="152" s="53" customFormat="1" ht="15"/>
    <row r="153" s="53" customFormat="1" ht="15"/>
    <row r="154" s="53" customFormat="1" ht="15"/>
    <row r="155" s="53" customFormat="1" ht="15"/>
    <row r="156" s="53" customFormat="1" ht="15"/>
    <row r="157" s="53" customFormat="1" ht="15"/>
    <row r="158" s="53" customFormat="1" ht="15"/>
    <row r="159" s="53" customFormat="1" ht="15"/>
    <row r="160" s="53" customFormat="1" ht="15"/>
    <row r="161" s="53" customFormat="1" ht="15"/>
    <row r="162" s="53" customFormat="1" ht="15"/>
    <row r="163" s="53" customFormat="1" ht="15"/>
    <row r="164" s="53" customFormat="1" ht="15"/>
    <row r="165" s="53" customFormat="1" ht="15"/>
    <row r="166" s="53" customFormat="1" ht="15"/>
    <row r="167" s="53" customFormat="1" ht="15"/>
    <row r="168" s="53" customFormat="1" ht="15"/>
    <row r="169" s="53" customFormat="1" ht="15"/>
    <row r="170" s="53" customFormat="1" ht="15"/>
    <row r="171" s="53" customFormat="1" ht="15"/>
    <row r="172" s="53" customFormat="1" ht="15"/>
    <row r="173" s="53" customFormat="1" ht="15"/>
    <row r="174" s="53" customFormat="1" ht="15"/>
    <row r="175" s="53" customFormat="1" ht="15"/>
    <row r="176" s="53" customFormat="1" ht="15"/>
    <row r="177" s="53" customFormat="1" ht="15"/>
    <row r="178" s="53" customFormat="1" ht="15"/>
    <row r="179" s="53" customFormat="1" ht="15"/>
    <row r="180" s="53" customFormat="1" ht="15"/>
    <row r="181" s="53" customFormat="1" ht="15"/>
    <row r="182" s="53" customFormat="1" ht="15"/>
    <row r="183" s="53" customFormat="1" ht="15"/>
    <row r="184" s="53" customFormat="1" ht="15"/>
    <row r="185" s="53" customFormat="1" ht="15"/>
    <row r="186" s="53" customFormat="1" ht="15"/>
    <row r="187" s="53" customFormat="1" ht="15"/>
    <row r="188" s="53" customFormat="1" ht="15"/>
    <row r="189" s="53" customFormat="1" ht="15"/>
    <row r="190" s="53" customFormat="1" ht="15"/>
    <row r="191" s="53" customFormat="1" ht="15"/>
    <row r="192" s="53" customFormat="1" ht="15"/>
    <row r="193" s="53" customFormat="1" ht="15"/>
    <row r="194" s="53" customFormat="1" ht="15"/>
    <row r="195" s="53" customFormat="1" ht="15"/>
    <row r="196" s="53" customFormat="1" ht="15"/>
    <row r="197" s="53" customFormat="1" ht="15"/>
    <row r="198" s="53" customFormat="1" ht="15"/>
    <row r="199" s="53" customFormat="1" ht="15"/>
    <row r="200" s="53" customFormat="1" ht="15"/>
    <row r="201" s="53" customFormat="1" ht="15"/>
    <row r="202" s="53" customFormat="1" ht="15"/>
    <row r="203" s="53" customFormat="1" ht="15"/>
    <row r="204" s="53" customFormat="1" ht="15"/>
    <row r="205" s="53" customFormat="1" ht="15"/>
    <row r="206" s="53" customFormat="1" ht="15"/>
    <row r="207" s="53" customFormat="1" ht="15"/>
    <row r="208" s="53" customFormat="1" ht="15"/>
    <row r="209" s="53" customFormat="1" ht="15"/>
    <row r="210" s="53" customFormat="1" ht="15"/>
    <row r="211" s="53" customFormat="1" ht="15"/>
    <row r="212" s="53" customFormat="1" ht="15"/>
    <row r="213" s="53" customFormat="1" ht="15"/>
    <row r="214" s="53" customFormat="1" ht="15"/>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1"/>
  <sheetViews>
    <sheetView showGridLines="0" workbookViewId="0" topLeftCell="A1">
      <selection activeCell="A1" sqref="A1"/>
    </sheetView>
  </sheetViews>
  <sheetFormatPr defaultColWidth="9.140625" defaultRowHeight="12.75" customHeight="1"/>
  <cols>
    <col min="1" max="1" width="21.8515625" style="53" customWidth="1"/>
    <col min="2" max="2" width="46.421875" style="53" customWidth="1"/>
    <col min="3" max="5" width="29.7109375" style="53" customWidth="1"/>
    <col min="6" max="6" width="9.140625" style="53" customWidth="1"/>
    <col min="7" max="7" width="13.57421875" style="53" customWidth="1"/>
    <col min="8" max="8" width="9.140625" style="53" customWidth="1"/>
  </cols>
  <sheetData>
    <row r="1" spans="1:7" s="53" customFormat="1" ht="21" customHeight="1">
      <c r="A1" s="67"/>
      <c r="B1" s="67"/>
      <c r="C1" s="67"/>
      <c r="D1" s="67"/>
      <c r="E1" s="67"/>
      <c r="F1" s="67"/>
      <c r="G1" s="67"/>
    </row>
    <row r="2" spans="1:7" s="53" customFormat="1" ht="29.25" customHeight="1">
      <c r="A2" s="69" t="s">
        <v>64</v>
      </c>
      <c r="B2" s="69"/>
      <c r="C2" s="69"/>
      <c r="D2" s="69"/>
      <c r="E2" s="69"/>
      <c r="F2" s="70"/>
      <c r="G2" s="70"/>
    </row>
    <row r="3" spans="1:7" s="53" customFormat="1" ht="21" customHeight="1">
      <c r="A3" s="75" t="s">
        <v>65</v>
      </c>
      <c r="B3" s="72"/>
      <c r="C3" s="72"/>
      <c r="D3" s="72"/>
      <c r="E3" s="76" t="s">
        <v>2</v>
      </c>
      <c r="F3" s="67"/>
      <c r="G3" s="67"/>
    </row>
    <row r="4" spans="1:7" s="53" customFormat="1" ht="21" customHeight="1">
      <c r="A4" s="56" t="s">
        <v>66</v>
      </c>
      <c r="B4" s="56"/>
      <c r="C4" s="108" t="s">
        <v>29</v>
      </c>
      <c r="D4" s="63" t="s">
        <v>67</v>
      </c>
      <c r="E4" s="56" t="s">
        <v>68</v>
      </c>
      <c r="F4" s="67"/>
      <c r="G4" s="67"/>
    </row>
    <row r="5" spans="1:7" s="53" customFormat="1" ht="21" customHeight="1">
      <c r="A5" s="56" t="s">
        <v>69</v>
      </c>
      <c r="B5" s="56" t="s">
        <v>70</v>
      </c>
      <c r="C5" s="108"/>
      <c r="D5" s="63"/>
      <c r="E5" s="56"/>
      <c r="F5" s="67"/>
      <c r="G5" s="67"/>
    </row>
    <row r="6" spans="1:7" s="53" customFormat="1" ht="21" customHeight="1">
      <c r="A6" s="64" t="s">
        <v>43</v>
      </c>
      <c r="B6" s="64" t="s">
        <v>43</v>
      </c>
      <c r="C6" s="64">
        <v>1</v>
      </c>
      <c r="D6" s="86">
        <f>C6+1</f>
        <v>2</v>
      </c>
      <c r="E6" s="86">
        <f>D6+1</f>
        <v>3</v>
      </c>
      <c r="F6" s="67"/>
      <c r="G6" s="67"/>
    </row>
    <row r="7" spans="1:7" s="53" customFormat="1" ht="27" customHeight="1">
      <c r="A7" s="73"/>
      <c r="B7" s="73" t="s">
        <v>29</v>
      </c>
      <c r="C7" s="73">
        <v>530.784394</v>
      </c>
      <c r="D7" s="73">
        <v>342.5672</v>
      </c>
      <c r="E7" s="73">
        <v>188.217194</v>
      </c>
      <c r="F7" s="67"/>
      <c r="G7" s="67"/>
    </row>
    <row r="8" spans="1:5" s="53" customFormat="1" ht="27" customHeight="1">
      <c r="A8" s="73" t="s">
        <v>44</v>
      </c>
      <c r="B8" s="73" t="s">
        <v>45</v>
      </c>
      <c r="C8" s="73">
        <v>476.266794</v>
      </c>
      <c r="D8" s="73">
        <v>288.0496</v>
      </c>
      <c r="E8" s="73">
        <v>188.217194</v>
      </c>
    </row>
    <row r="9" spans="1:5" s="53" customFormat="1" ht="27" customHeight="1">
      <c r="A9" s="73" t="s">
        <v>46</v>
      </c>
      <c r="B9" s="73" t="s">
        <v>47</v>
      </c>
      <c r="C9" s="73">
        <v>476.266794</v>
      </c>
      <c r="D9" s="73">
        <v>288.0496</v>
      </c>
      <c r="E9" s="73">
        <v>188.217194</v>
      </c>
    </row>
    <row r="10" spans="1:5" s="53" customFormat="1" ht="27" customHeight="1">
      <c r="A10" s="73" t="s">
        <v>48</v>
      </c>
      <c r="B10" s="73" t="s">
        <v>49</v>
      </c>
      <c r="C10" s="73">
        <v>288.0496</v>
      </c>
      <c r="D10" s="73">
        <v>288.0496</v>
      </c>
      <c r="E10" s="73"/>
    </row>
    <row r="11" spans="1:5" s="53" customFormat="1" ht="27" customHeight="1">
      <c r="A11" s="73" t="s">
        <v>50</v>
      </c>
      <c r="B11" s="73" t="s">
        <v>51</v>
      </c>
      <c r="C11" s="73">
        <v>188.217194</v>
      </c>
      <c r="D11" s="73"/>
      <c r="E11" s="73">
        <v>188.217194</v>
      </c>
    </row>
    <row r="12" spans="1:5" s="53" customFormat="1" ht="27" customHeight="1">
      <c r="A12" s="73" t="s">
        <v>52</v>
      </c>
      <c r="B12" s="73" t="s">
        <v>53</v>
      </c>
      <c r="C12" s="73">
        <v>38.2754</v>
      </c>
      <c r="D12" s="73">
        <v>38.2754</v>
      </c>
      <c r="E12" s="73"/>
    </row>
    <row r="13" spans="1:5" s="53" customFormat="1" ht="27" customHeight="1">
      <c r="A13" s="73" t="s">
        <v>54</v>
      </c>
      <c r="B13" s="73" t="s">
        <v>55</v>
      </c>
      <c r="C13" s="73">
        <v>38.2754</v>
      </c>
      <c r="D13" s="73">
        <v>38.2754</v>
      </c>
      <c r="E13" s="73"/>
    </row>
    <row r="14" spans="1:5" s="53" customFormat="1" ht="27" customHeight="1">
      <c r="A14" s="73" t="s">
        <v>56</v>
      </c>
      <c r="B14" s="73" t="s">
        <v>57</v>
      </c>
      <c r="C14" s="73">
        <v>38.2754</v>
      </c>
      <c r="D14" s="73">
        <v>38.2754</v>
      </c>
      <c r="E14" s="73"/>
    </row>
    <row r="15" spans="1:5" s="53" customFormat="1" ht="27" customHeight="1">
      <c r="A15" s="73" t="s">
        <v>58</v>
      </c>
      <c r="B15" s="73" t="s">
        <v>59</v>
      </c>
      <c r="C15" s="73">
        <v>16.2422</v>
      </c>
      <c r="D15" s="73">
        <v>16.2422</v>
      </c>
      <c r="E15" s="73"/>
    </row>
    <row r="16" spans="1:5" s="53" customFormat="1" ht="27" customHeight="1">
      <c r="A16" s="73" t="s">
        <v>60</v>
      </c>
      <c r="B16" s="73" t="s">
        <v>61</v>
      </c>
      <c r="C16" s="73">
        <v>16.2422</v>
      </c>
      <c r="D16" s="73">
        <v>16.2422</v>
      </c>
      <c r="E16" s="73"/>
    </row>
    <row r="17" spans="1:5" s="53" customFormat="1" ht="27" customHeight="1">
      <c r="A17" s="73" t="s">
        <v>62</v>
      </c>
      <c r="B17" s="73" t="s">
        <v>63</v>
      </c>
      <c r="C17" s="73">
        <v>16.2422</v>
      </c>
      <c r="D17" s="73">
        <v>16.2422</v>
      </c>
      <c r="E17" s="73"/>
    </row>
    <row r="18" spans="1:5" s="53" customFormat="1" ht="21" customHeight="1">
      <c r="A18" s="55"/>
      <c r="B18" s="55"/>
      <c r="C18" s="55"/>
      <c r="D18" s="55"/>
      <c r="E18" s="55"/>
    </row>
    <row r="19" s="53" customFormat="1" ht="21" customHeight="1"/>
    <row r="20" s="53" customFormat="1" ht="21" customHeight="1">
      <c r="C20" s="106"/>
    </row>
    <row r="21" s="53" customFormat="1" ht="21" customHeight="1">
      <c r="E21" s="106"/>
    </row>
    <row r="22" s="53" customFormat="1" ht="21" customHeight="1"/>
    <row r="23" s="53" customFormat="1" ht="21" customHeight="1"/>
    <row r="24" s="53" customFormat="1" ht="21" customHeight="1"/>
    <row r="25" s="53" customFormat="1" ht="21" customHeight="1"/>
    <row r="26" s="53" customFormat="1" ht="21" customHeight="1"/>
    <row r="27" s="53" customFormat="1" ht="21" customHeight="1"/>
    <row r="28" s="53"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1">
      <selection activeCell="A1" sqref="A1"/>
    </sheetView>
  </sheetViews>
  <sheetFormatPr defaultColWidth="9.140625" defaultRowHeight="12.75" customHeight="1"/>
  <cols>
    <col min="1" max="1" width="32.57421875" style="53" customWidth="1"/>
    <col min="2" max="2" width="22.8515625" style="53" customWidth="1"/>
    <col min="3" max="3" width="36.00390625" style="53" customWidth="1"/>
    <col min="4" max="4" width="23.00390625" style="53" customWidth="1"/>
    <col min="5" max="5" width="21.57421875" style="53" customWidth="1"/>
    <col min="6" max="7" width="23.57421875" style="53" customWidth="1"/>
    <col min="8" max="34" width="9.140625" style="53" customWidth="1"/>
  </cols>
  <sheetData>
    <row r="1" spans="1:7" s="53" customFormat="1" ht="19.5" customHeight="1">
      <c r="A1" s="67"/>
      <c r="B1" s="88"/>
      <c r="C1" s="67"/>
      <c r="D1" s="67"/>
      <c r="E1" s="67"/>
      <c r="F1" s="89"/>
      <c r="G1" s="72"/>
    </row>
    <row r="2" spans="1:7" s="53" customFormat="1" ht="29.25" customHeight="1">
      <c r="A2" s="90" t="s">
        <v>71</v>
      </c>
      <c r="B2" s="91"/>
      <c r="C2" s="90"/>
      <c r="D2" s="90"/>
      <c r="E2" s="90"/>
      <c r="F2" s="90"/>
      <c r="G2" s="72"/>
    </row>
    <row r="3" spans="1:7" s="53" customFormat="1" ht="17.25" customHeight="1">
      <c r="A3" s="75" t="s">
        <v>26</v>
      </c>
      <c r="B3" s="92"/>
      <c r="C3" s="72"/>
      <c r="D3" s="72"/>
      <c r="E3" s="72"/>
      <c r="F3" s="68"/>
      <c r="G3" s="76" t="s">
        <v>2</v>
      </c>
    </row>
    <row r="4" spans="1:7" s="53" customFormat="1" ht="17.25" customHeight="1">
      <c r="A4" s="56" t="s">
        <v>3</v>
      </c>
      <c r="B4" s="56"/>
      <c r="C4" s="56" t="s">
        <v>72</v>
      </c>
      <c r="D4" s="56"/>
      <c r="E4" s="56"/>
      <c r="F4" s="56"/>
      <c r="G4" s="56"/>
    </row>
    <row r="5" spans="1:7" s="53" customFormat="1" ht="17.25" customHeight="1">
      <c r="A5" s="56" t="s">
        <v>5</v>
      </c>
      <c r="B5" s="93" t="s">
        <v>6</v>
      </c>
      <c r="C5" s="85" t="s">
        <v>7</v>
      </c>
      <c r="D5" s="85" t="s">
        <v>29</v>
      </c>
      <c r="E5" s="85" t="s">
        <v>73</v>
      </c>
      <c r="F5" s="85" t="s">
        <v>74</v>
      </c>
      <c r="G5" s="60" t="s">
        <v>75</v>
      </c>
    </row>
    <row r="6" spans="1:7" s="53" customFormat="1" ht="17.25" customHeight="1">
      <c r="A6" s="94" t="s">
        <v>8</v>
      </c>
      <c r="B6" s="95">
        <v>508.5672</v>
      </c>
      <c r="C6" s="95" t="s">
        <v>76</v>
      </c>
      <c r="D6" s="96">
        <f>IF(ISBLANK('财拨总表（引用）'!B6)," ",'财拨总表（引用）'!B6)</f>
        <v>508.5672</v>
      </c>
      <c r="E6" s="96">
        <f>IF(ISBLANK('财拨总表（引用）'!C6)," ",'财拨总表（引用）'!C6)</f>
        <v>508.5672</v>
      </c>
      <c r="F6" s="96" t="str">
        <f>IF(ISBLANK('财拨总表（引用）'!D6)," ",'财拨总表（引用）'!D6)</f>
        <v> </v>
      </c>
      <c r="G6" s="97" t="str">
        <f>IF(ISBLANK('财拨总表（引用）'!E6)," ",'财拨总表（引用）'!E6)</f>
        <v> </v>
      </c>
    </row>
    <row r="7" spans="1:7" s="53" customFormat="1" ht="17.25" customHeight="1">
      <c r="A7" s="94" t="s">
        <v>77</v>
      </c>
      <c r="B7" s="95">
        <v>508.5672</v>
      </c>
      <c r="C7" s="95" t="str">
        <f>IF(ISBLANK('财拨总表（引用）'!A7)," ",'财拨总表（引用）'!A7)</f>
        <v>一般公共服务支出</v>
      </c>
      <c r="D7" s="96">
        <f>IF(ISBLANK('财拨总表（引用）'!B7)," ",'财拨总表（引用）'!B7)</f>
        <v>454.0496</v>
      </c>
      <c r="E7" s="96">
        <f>IF(ISBLANK('财拨总表（引用）'!C7)," ",'财拨总表（引用）'!C7)</f>
        <v>454.0496</v>
      </c>
      <c r="F7" s="96" t="str">
        <f>IF(ISBLANK('财拨总表（引用）'!D7)," ",'财拨总表（引用）'!D7)</f>
        <v> </v>
      </c>
      <c r="G7" s="97"/>
    </row>
    <row r="8" spans="1:7" s="53" customFormat="1" ht="17.25" customHeight="1">
      <c r="A8" s="94" t="s">
        <v>78</v>
      </c>
      <c r="B8" s="95"/>
      <c r="C8" s="95" t="str">
        <f>IF(ISBLANK('财拨总表（引用）'!A8)," ",'财拨总表（引用）'!A8)</f>
        <v>社会保障和就业支出</v>
      </c>
      <c r="D8" s="96">
        <f>IF(ISBLANK('财拨总表（引用）'!B8)," ",'财拨总表（引用）'!B8)</f>
        <v>38.2754</v>
      </c>
      <c r="E8" s="96">
        <f>IF(ISBLANK('财拨总表（引用）'!C8)," ",'财拨总表（引用）'!C8)</f>
        <v>38.2754</v>
      </c>
      <c r="F8" s="96" t="str">
        <f>IF(ISBLANK('财拨总表（引用）'!D8)," ",'财拨总表（引用）'!D8)</f>
        <v> </v>
      </c>
      <c r="G8" s="97"/>
    </row>
    <row r="9" spans="1:7" s="53" customFormat="1" ht="17.25" customHeight="1">
      <c r="A9" s="94" t="s">
        <v>79</v>
      </c>
      <c r="B9" s="98"/>
      <c r="C9" s="95" t="str">
        <f>IF(ISBLANK('财拨总表（引用）'!A9)," ",'财拨总表（引用）'!A9)</f>
        <v>卫生健康支出</v>
      </c>
      <c r="D9" s="96">
        <f>IF(ISBLANK('财拨总表（引用）'!B9)," ",'财拨总表（引用）'!B9)</f>
        <v>16.2422</v>
      </c>
      <c r="E9" s="96">
        <f>IF(ISBLANK('财拨总表（引用）'!C9)," ",'财拨总表（引用）'!C9)</f>
        <v>16.2422</v>
      </c>
      <c r="F9" s="96" t="str">
        <f>IF(ISBLANK('财拨总表（引用）'!D9)," ",'财拨总表（引用）'!D9)</f>
        <v> </v>
      </c>
      <c r="G9" s="97"/>
    </row>
    <row r="10" spans="1:7" s="53" customFormat="1" ht="17.25" customHeight="1">
      <c r="A10" s="94"/>
      <c r="B10" s="98"/>
      <c r="C10" s="95" t="str">
        <f>IF(ISBLANK('财拨总表（引用）'!A10)," ",'财拨总表（引用）'!A10)</f>
        <v> </v>
      </c>
      <c r="D10" s="96" t="str">
        <f>IF(ISBLANK('财拨总表（引用）'!B10)," ",'财拨总表（引用）'!B10)</f>
        <v> </v>
      </c>
      <c r="E10" s="96" t="str">
        <f>IF(ISBLANK('财拨总表（引用）'!C10)," ",'财拨总表（引用）'!C10)</f>
        <v> </v>
      </c>
      <c r="F10" s="96" t="str">
        <f>IF(ISBLANK('财拨总表（引用）'!D10)," ",'财拨总表（引用）'!D10)</f>
        <v> </v>
      </c>
      <c r="G10" s="97"/>
    </row>
    <row r="11" spans="1:7" s="53" customFormat="1" ht="17.25" customHeight="1">
      <c r="A11" s="94"/>
      <c r="B11" s="98"/>
      <c r="C11" s="95" t="str">
        <f>IF(ISBLANK('财拨总表（引用）'!A11)," ",'财拨总表（引用）'!A11)</f>
        <v> </v>
      </c>
      <c r="D11" s="96" t="str">
        <f>IF(ISBLANK('财拨总表（引用）'!B11)," ",'财拨总表（引用）'!B11)</f>
        <v> </v>
      </c>
      <c r="E11" s="96" t="str">
        <f>IF(ISBLANK('财拨总表（引用）'!C11)," ",'财拨总表（引用）'!C11)</f>
        <v> </v>
      </c>
      <c r="F11" s="96" t="str">
        <f>IF(ISBLANK('财拨总表（引用）'!D11)," ",'财拨总表（引用）'!D11)</f>
        <v> </v>
      </c>
      <c r="G11" s="97"/>
    </row>
    <row r="12" spans="1:7" s="53" customFormat="1" ht="17.25" customHeight="1">
      <c r="A12" s="94"/>
      <c r="B12" s="98"/>
      <c r="C12" s="95" t="str">
        <f>IF(ISBLANK('财拨总表（引用）'!A12)," ",'财拨总表（引用）'!A12)</f>
        <v> </v>
      </c>
      <c r="D12" s="96" t="str">
        <f>IF(ISBLANK('财拨总表（引用）'!B12)," ",'财拨总表（引用）'!B12)</f>
        <v> </v>
      </c>
      <c r="E12" s="96" t="str">
        <f>IF(ISBLANK('财拨总表（引用）'!C12)," ",'财拨总表（引用）'!C12)</f>
        <v> </v>
      </c>
      <c r="F12" s="96" t="str">
        <f>IF(ISBLANK('财拨总表（引用）'!D12)," ",'财拨总表（引用）'!D12)</f>
        <v> </v>
      </c>
      <c r="G12" s="97"/>
    </row>
    <row r="13" spans="1:7" s="53" customFormat="1" ht="17.25" customHeight="1">
      <c r="A13" s="94"/>
      <c r="B13" s="98"/>
      <c r="C13" s="95" t="str">
        <f>IF(ISBLANK('财拨总表（引用）'!A13)," ",'财拨总表（引用）'!A13)</f>
        <v> </v>
      </c>
      <c r="D13" s="96" t="str">
        <f>IF(ISBLANK('财拨总表（引用）'!B13)," ",'财拨总表（引用）'!B13)</f>
        <v> </v>
      </c>
      <c r="E13" s="96" t="str">
        <f>IF(ISBLANK('财拨总表（引用）'!C13)," ",'财拨总表（引用）'!C13)</f>
        <v> </v>
      </c>
      <c r="F13" s="96" t="str">
        <f>IF(ISBLANK('财拨总表（引用）'!D13)," ",'财拨总表（引用）'!D13)</f>
        <v> </v>
      </c>
      <c r="G13" s="97"/>
    </row>
    <row r="14" spans="1:7" s="53" customFormat="1" ht="17.25" customHeight="1">
      <c r="A14" s="94"/>
      <c r="B14" s="98"/>
      <c r="C14" s="95" t="str">
        <f>IF(ISBLANK('财拨总表（引用）'!A14)," ",'财拨总表（引用）'!A14)</f>
        <v> </v>
      </c>
      <c r="D14" s="96" t="str">
        <f>IF(ISBLANK('财拨总表（引用）'!B14)," ",'财拨总表（引用）'!B14)</f>
        <v> </v>
      </c>
      <c r="E14" s="96" t="str">
        <f>IF(ISBLANK('财拨总表（引用）'!C14)," ",'财拨总表（引用）'!C14)</f>
        <v> </v>
      </c>
      <c r="F14" s="96" t="str">
        <f>IF(ISBLANK('财拨总表（引用）'!D14)," ",'财拨总表（引用）'!D14)</f>
        <v> </v>
      </c>
      <c r="G14" s="97"/>
    </row>
    <row r="15" spans="1:7" s="53" customFormat="1" ht="17.25" customHeight="1">
      <c r="A15" s="94"/>
      <c r="B15" s="98"/>
      <c r="C15" s="95" t="str">
        <f>IF(ISBLANK('财拨总表（引用）'!A15)," ",'财拨总表（引用）'!A15)</f>
        <v> </v>
      </c>
      <c r="D15" s="96" t="str">
        <f>IF(ISBLANK('财拨总表（引用）'!B15)," ",'财拨总表（引用）'!B15)</f>
        <v> </v>
      </c>
      <c r="E15" s="96" t="str">
        <f>IF(ISBLANK('财拨总表（引用）'!C15)," ",'财拨总表（引用）'!C15)</f>
        <v> </v>
      </c>
      <c r="F15" s="96" t="str">
        <f>IF(ISBLANK('财拨总表（引用）'!D15)," ",'财拨总表（引用）'!D15)</f>
        <v> </v>
      </c>
      <c r="G15" s="97"/>
    </row>
    <row r="16" spans="1:7" s="53" customFormat="1" ht="17.25" customHeight="1">
      <c r="A16" s="94"/>
      <c r="B16" s="98"/>
      <c r="C16" s="95" t="str">
        <f>IF(ISBLANK('财拨总表（引用）'!A16)," ",'财拨总表（引用）'!A16)</f>
        <v> </v>
      </c>
      <c r="D16" s="96" t="str">
        <f>IF(ISBLANK('财拨总表（引用）'!B16)," ",'财拨总表（引用）'!B16)</f>
        <v> </v>
      </c>
      <c r="E16" s="96" t="str">
        <f>IF(ISBLANK('财拨总表（引用）'!C16)," ",'财拨总表（引用）'!C16)</f>
        <v> </v>
      </c>
      <c r="F16" s="96" t="str">
        <f>IF(ISBLANK('财拨总表（引用）'!D16)," ",'财拨总表（引用）'!D16)</f>
        <v> </v>
      </c>
      <c r="G16" s="97"/>
    </row>
    <row r="17" spans="1:7" s="53" customFormat="1" ht="17.25" customHeight="1">
      <c r="A17" s="97"/>
      <c r="B17" s="98"/>
      <c r="C17" s="95" t="str">
        <f>IF(ISBLANK('财拨总表（引用）'!A17)," ",'财拨总表（引用）'!A17)</f>
        <v> </v>
      </c>
      <c r="D17" s="96" t="str">
        <f>IF(ISBLANK('财拨总表（引用）'!B17)," ",'财拨总表（引用）'!B17)</f>
        <v> </v>
      </c>
      <c r="E17" s="96" t="str">
        <f>IF(ISBLANK('财拨总表（引用）'!C17)," ",'财拨总表（引用）'!C17)</f>
        <v> </v>
      </c>
      <c r="F17" s="96" t="str">
        <f>IF(ISBLANK('财拨总表（引用）'!D17)," ",'财拨总表（引用）'!D17)</f>
        <v> </v>
      </c>
      <c r="G17" s="97"/>
    </row>
    <row r="18" spans="1:7" s="53" customFormat="1" ht="17.25" customHeight="1">
      <c r="A18" s="94"/>
      <c r="B18" s="98"/>
      <c r="C18" s="95" t="str">
        <f>IF(ISBLANK('财拨总表（引用）'!A18)," ",'财拨总表（引用）'!A18)</f>
        <v> </v>
      </c>
      <c r="D18" s="96" t="str">
        <f>IF(ISBLANK('财拨总表（引用）'!B18)," ",'财拨总表（引用）'!B18)</f>
        <v> </v>
      </c>
      <c r="E18" s="96" t="str">
        <f>IF(ISBLANK('财拨总表（引用）'!C18)," ",'财拨总表（引用）'!C18)</f>
        <v> </v>
      </c>
      <c r="F18" s="96" t="str">
        <f>IF(ISBLANK('财拨总表（引用）'!D18)," ",'财拨总表（引用）'!D18)</f>
        <v> </v>
      </c>
      <c r="G18" s="97"/>
    </row>
    <row r="19" spans="1:7" s="53" customFormat="1" ht="17.25" customHeight="1">
      <c r="A19" s="99"/>
      <c r="B19" s="100"/>
      <c r="C19" s="101" t="str">
        <f>IF(ISBLANK('财拨总表（引用）'!A19)," ",'财拨总表（引用）'!A19)</f>
        <v> </v>
      </c>
      <c r="D19" s="102" t="str">
        <f>IF(ISBLANK('财拨总表（引用）'!B19)," ",'财拨总表（引用）'!B19)</f>
        <v> </v>
      </c>
      <c r="E19" s="102" t="str">
        <f>IF(ISBLANK('财拨总表（引用）'!C19)," ",'财拨总表（引用）'!C19)</f>
        <v> </v>
      </c>
      <c r="F19" s="102" t="str">
        <f>IF(ISBLANK('财拨总表（引用）'!D19)," ",'财拨总表（引用）'!D19)</f>
        <v> </v>
      </c>
      <c r="G19" s="103"/>
    </row>
    <row r="20" spans="1:7" s="53" customFormat="1" ht="17.25" customHeight="1">
      <c r="A20" s="99"/>
      <c r="B20" s="100"/>
      <c r="C20" s="101" t="str">
        <f>IF(ISBLANK('财拨总表（引用）'!A20)," ",'财拨总表（引用）'!A20)</f>
        <v> </v>
      </c>
      <c r="D20" s="102" t="str">
        <f>IF(ISBLANK('财拨总表（引用）'!B20)," ",'财拨总表（引用）'!B20)</f>
        <v> </v>
      </c>
      <c r="E20" s="102" t="str">
        <f>IF(ISBLANK('财拨总表（引用）'!C20)," ",'财拨总表（引用）'!C20)</f>
        <v> </v>
      </c>
      <c r="F20" s="102" t="str">
        <f>IF(ISBLANK('财拨总表（引用）'!D20)," ",'财拨总表（引用）'!D20)</f>
        <v> </v>
      </c>
      <c r="G20" s="103"/>
    </row>
    <row r="21" spans="1:7" s="53" customFormat="1" ht="17.25" customHeight="1">
      <c r="A21" s="99"/>
      <c r="B21" s="100"/>
      <c r="C21" s="101" t="str">
        <f>IF(ISBLANK('财拨总表（引用）'!A21)," ",'财拨总表（引用）'!A21)</f>
        <v> </v>
      </c>
      <c r="D21" s="102" t="str">
        <f>IF(ISBLANK('财拨总表（引用）'!B21)," ",'财拨总表（引用）'!B21)</f>
        <v> </v>
      </c>
      <c r="E21" s="102" t="str">
        <f>IF(ISBLANK('财拨总表（引用）'!C21)," ",'财拨总表（引用）'!C21)</f>
        <v> </v>
      </c>
      <c r="F21" s="102" t="str">
        <f>IF(ISBLANK('财拨总表（引用）'!D21)," ",'财拨总表（引用）'!D21)</f>
        <v> </v>
      </c>
      <c r="G21" s="103"/>
    </row>
    <row r="22" spans="1:7" s="53" customFormat="1" ht="17.25" customHeight="1">
      <c r="A22" s="99"/>
      <c r="B22" s="100"/>
      <c r="C22" s="101" t="str">
        <f>IF(ISBLANK('财拨总表（引用）'!A22)," ",'财拨总表（引用）'!A22)</f>
        <v> </v>
      </c>
      <c r="D22" s="102" t="str">
        <f>IF(ISBLANK('财拨总表（引用）'!B22)," ",'财拨总表（引用）'!B22)</f>
        <v> </v>
      </c>
      <c r="E22" s="102" t="str">
        <f>IF(ISBLANK('财拨总表（引用）'!C22)," ",'财拨总表（引用）'!C22)</f>
        <v> </v>
      </c>
      <c r="F22" s="102" t="str">
        <f>IF(ISBLANK('财拨总表（引用）'!D22)," ",'财拨总表（引用）'!D22)</f>
        <v> </v>
      </c>
      <c r="G22" s="103"/>
    </row>
    <row r="23" spans="1:7" s="53" customFormat="1" ht="17.25" customHeight="1">
      <c r="A23" s="99"/>
      <c r="B23" s="100"/>
      <c r="C23" s="101" t="str">
        <f>IF(ISBLANK('财拨总表（引用）'!A23)," ",'财拨总表（引用）'!A23)</f>
        <v> </v>
      </c>
      <c r="D23" s="102" t="str">
        <f>IF(ISBLANK('财拨总表（引用）'!B23)," ",'财拨总表（引用）'!B23)</f>
        <v> </v>
      </c>
      <c r="E23" s="102" t="str">
        <f>IF(ISBLANK('财拨总表（引用）'!C23)," ",'财拨总表（引用）'!C23)</f>
        <v> </v>
      </c>
      <c r="F23" s="102" t="str">
        <f>IF(ISBLANK('财拨总表（引用）'!D23)," ",'财拨总表（引用）'!D23)</f>
        <v> </v>
      </c>
      <c r="G23" s="103"/>
    </row>
    <row r="24" spans="1:7" s="53" customFormat="1" ht="19.5" customHeight="1">
      <c r="A24" s="99"/>
      <c r="B24" s="100"/>
      <c r="C24" s="101" t="str">
        <f>IF(ISBLANK('财拨总表（引用）'!A24)," ",'财拨总表（引用）'!A24)</f>
        <v> </v>
      </c>
      <c r="D24" s="102" t="str">
        <f>IF(ISBLANK('财拨总表（引用）'!B24)," ",'财拨总表（引用）'!B24)</f>
        <v> </v>
      </c>
      <c r="E24" s="102" t="str">
        <f>IF(ISBLANK('财拨总表（引用）'!C24)," ",'财拨总表（引用）'!C24)</f>
        <v> </v>
      </c>
      <c r="F24" s="102" t="str">
        <f>IF(ISBLANK('财拨总表（引用）'!D24)," ",'财拨总表（引用）'!D24)</f>
        <v> </v>
      </c>
      <c r="G24" s="103"/>
    </row>
    <row r="25" spans="1:7" s="53" customFormat="1" ht="19.5" customHeight="1">
      <c r="A25" s="99"/>
      <c r="B25" s="100"/>
      <c r="C25" s="101" t="str">
        <f>IF(ISBLANK('财拨总表（引用）'!A25)," ",'财拨总表（引用）'!A25)</f>
        <v> </v>
      </c>
      <c r="D25" s="102" t="str">
        <f>IF(ISBLANK('财拨总表（引用）'!B25)," ",'财拨总表（引用）'!B25)</f>
        <v> </v>
      </c>
      <c r="E25" s="102" t="str">
        <f>IF(ISBLANK('财拨总表（引用）'!C25)," ",'财拨总表（引用）'!C25)</f>
        <v> </v>
      </c>
      <c r="F25" s="102" t="str">
        <f>IF(ISBLANK('财拨总表（引用）'!D25)," ",'财拨总表（引用）'!D25)</f>
        <v> </v>
      </c>
      <c r="G25" s="103"/>
    </row>
    <row r="26" spans="1:7" s="53" customFormat="1" ht="19.5" customHeight="1">
      <c r="A26" s="99"/>
      <c r="B26" s="100"/>
      <c r="C26" s="101" t="str">
        <f>IF(ISBLANK('财拨总表（引用）'!A26)," ",'财拨总表（引用）'!A26)</f>
        <v> </v>
      </c>
      <c r="D26" s="102" t="str">
        <f>IF(ISBLANK('财拨总表（引用）'!B26)," ",'财拨总表（引用）'!B26)</f>
        <v> </v>
      </c>
      <c r="E26" s="102" t="str">
        <f>IF(ISBLANK('财拨总表（引用）'!C26)," ",'财拨总表（引用）'!C26)</f>
        <v> </v>
      </c>
      <c r="F26" s="102" t="str">
        <f>IF(ISBLANK('财拨总表（引用）'!D26)," ",'财拨总表（引用）'!D26)</f>
        <v> </v>
      </c>
      <c r="G26" s="103"/>
    </row>
    <row r="27" spans="1:7" s="53" customFormat="1" ht="19.5" customHeight="1">
      <c r="A27" s="99"/>
      <c r="B27" s="100"/>
      <c r="C27" s="101" t="str">
        <f>IF(ISBLANK('财拨总表（引用）'!A27)," ",'财拨总表（引用）'!A27)</f>
        <v> </v>
      </c>
      <c r="D27" s="102" t="str">
        <f>IF(ISBLANK('财拨总表（引用）'!B27)," ",'财拨总表（引用）'!B27)</f>
        <v> </v>
      </c>
      <c r="E27" s="102" t="str">
        <f>IF(ISBLANK('财拨总表（引用）'!C27)," ",'财拨总表（引用）'!C27)</f>
        <v> </v>
      </c>
      <c r="F27" s="102" t="str">
        <f>IF(ISBLANK('财拨总表（引用）'!D27)," ",'财拨总表（引用）'!D27)</f>
        <v> </v>
      </c>
      <c r="G27" s="103"/>
    </row>
    <row r="28" spans="1:7" s="53" customFormat="1" ht="19.5" customHeight="1">
      <c r="A28" s="99"/>
      <c r="B28" s="100"/>
      <c r="C28" s="101" t="str">
        <f>IF(ISBLANK('财拨总表（引用）'!A28)," ",'财拨总表（引用）'!A28)</f>
        <v> </v>
      </c>
      <c r="D28" s="102" t="str">
        <f>IF(ISBLANK('财拨总表（引用）'!B28)," ",'财拨总表（引用）'!B28)</f>
        <v> </v>
      </c>
      <c r="E28" s="102" t="str">
        <f>IF(ISBLANK('财拨总表（引用）'!C28)," ",'财拨总表（引用）'!C28)</f>
        <v> </v>
      </c>
      <c r="F28" s="102" t="str">
        <f>IF(ISBLANK('财拨总表（引用）'!D28)," ",'财拨总表（引用）'!D28)</f>
        <v> </v>
      </c>
      <c r="G28" s="103"/>
    </row>
    <row r="29" spans="1:7" s="53" customFormat="1" ht="19.5" customHeight="1">
      <c r="A29" s="99"/>
      <c r="B29" s="100"/>
      <c r="C29" s="101" t="str">
        <f>IF(ISBLANK('财拨总表（引用）'!A29)," ",'财拨总表（引用）'!A29)</f>
        <v> </v>
      </c>
      <c r="D29" s="102" t="str">
        <f>IF(ISBLANK('财拨总表（引用）'!B29)," ",'财拨总表（引用）'!B29)</f>
        <v> </v>
      </c>
      <c r="E29" s="102" t="str">
        <f>IF(ISBLANK('财拨总表（引用）'!C29)," ",'财拨总表（引用）'!C29)</f>
        <v> </v>
      </c>
      <c r="F29" s="102" t="str">
        <f>IF(ISBLANK('财拨总表（引用）'!D29)," ",'财拨总表（引用）'!D29)</f>
        <v> </v>
      </c>
      <c r="G29" s="103"/>
    </row>
    <row r="30" spans="1:7" s="53" customFormat="1" ht="19.5" customHeight="1">
      <c r="A30" s="99"/>
      <c r="B30" s="100"/>
      <c r="C30" s="101" t="str">
        <f>IF(ISBLANK('财拨总表（引用）'!A30)," ",'财拨总表（引用）'!A30)</f>
        <v> </v>
      </c>
      <c r="D30" s="102" t="str">
        <f>IF(ISBLANK('财拨总表（引用）'!B30)," ",'财拨总表（引用）'!B30)</f>
        <v> </v>
      </c>
      <c r="E30" s="102" t="str">
        <f>IF(ISBLANK('财拨总表（引用）'!C30)," ",'财拨总表（引用）'!C30)</f>
        <v> </v>
      </c>
      <c r="F30" s="102" t="str">
        <f>IF(ISBLANK('财拨总表（引用）'!D30)," ",'财拨总表（引用）'!D30)</f>
        <v> </v>
      </c>
      <c r="G30" s="103"/>
    </row>
    <row r="31" spans="1:7" s="53" customFormat="1" ht="19.5" customHeight="1">
      <c r="A31" s="99"/>
      <c r="B31" s="100"/>
      <c r="C31" s="101" t="str">
        <f>IF(ISBLANK('财拨总表（引用）'!A31)," ",'财拨总表（引用）'!A31)</f>
        <v> </v>
      </c>
      <c r="D31" s="102" t="str">
        <f>IF(ISBLANK('财拨总表（引用）'!B31)," ",'财拨总表（引用）'!B31)</f>
        <v> </v>
      </c>
      <c r="E31" s="102" t="str">
        <f>IF(ISBLANK('财拨总表（引用）'!C31)," ",'财拨总表（引用）'!C31)</f>
        <v> </v>
      </c>
      <c r="F31" s="102" t="str">
        <f>IF(ISBLANK('财拨总表（引用）'!D31)," ",'财拨总表（引用）'!D31)</f>
        <v> </v>
      </c>
      <c r="G31" s="103"/>
    </row>
    <row r="32" spans="1:7" s="53" customFormat="1" ht="19.5" customHeight="1">
      <c r="A32" s="99"/>
      <c r="B32" s="100"/>
      <c r="C32" s="101" t="str">
        <f>IF(ISBLANK('财拨总表（引用）'!A32)," ",'财拨总表（引用）'!A32)</f>
        <v> </v>
      </c>
      <c r="D32" s="102" t="str">
        <f>IF(ISBLANK('财拨总表（引用）'!B32)," ",'财拨总表（引用）'!B32)</f>
        <v> </v>
      </c>
      <c r="E32" s="102" t="str">
        <f>IF(ISBLANK('财拨总表（引用）'!C32)," ",'财拨总表（引用）'!C32)</f>
        <v> </v>
      </c>
      <c r="F32" s="102" t="str">
        <f>IF(ISBLANK('财拨总表（引用）'!D32)," ",'财拨总表（引用）'!D32)</f>
        <v> </v>
      </c>
      <c r="G32" s="103"/>
    </row>
    <row r="33" spans="1:7" s="53" customFormat="1" ht="19.5" customHeight="1">
      <c r="A33" s="99"/>
      <c r="B33" s="100"/>
      <c r="C33" s="101" t="str">
        <f>IF(ISBLANK('财拨总表（引用）'!A33)," ",'财拨总表（引用）'!A33)</f>
        <v> </v>
      </c>
      <c r="D33" s="102" t="str">
        <f>IF(ISBLANK('财拨总表（引用）'!B33)," ",'财拨总表（引用）'!B33)</f>
        <v> </v>
      </c>
      <c r="E33" s="102" t="str">
        <f>IF(ISBLANK('财拨总表（引用）'!C33)," ",'财拨总表（引用）'!C33)</f>
        <v> </v>
      </c>
      <c r="F33" s="102" t="str">
        <f>IF(ISBLANK('财拨总表（引用）'!D33)," ",'财拨总表（引用）'!D33)</f>
        <v> </v>
      </c>
      <c r="G33" s="103"/>
    </row>
    <row r="34" spans="1:7" s="53" customFormat="1" ht="19.5" customHeight="1">
      <c r="A34" s="99"/>
      <c r="B34" s="100"/>
      <c r="C34" s="101" t="str">
        <f>IF(ISBLANK('财拨总表（引用）'!A34)," ",'财拨总表（引用）'!A34)</f>
        <v> </v>
      </c>
      <c r="D34" s="102" t="str">
        <f>IF(ISBLANK('财拨总表（引用）'!B34)," ",'财拨总表（引用）'!B34)</f>
        <v> </v>
      </c>
      <c r="E34" s="102" t="str">
        <f>IF(ISBLANK('财拨总表（引用）'!C34)," ",'财拨总表（引用）'!C34)</f>
        <v> </v>
      </c>
      <c r="F34" s="102" t="str">
        <f>IF(ISBLANK('财拨总表（引用）'!D34)," ",'财拨总表（引用）'!D34)</f>
        <v> </v>
      </c>
      <c r="G34" s="103"/>
    </row>
    <row r="35" spans="1:7" s="53" customFormat="1" ht="19.5" customHeight="1">
      <c r="A35" s="99"/>
      <c r="B35" s="100"/>
      <c r="C35" s="101" t="str">
        <f>IF(ISBLANK('财拨总表（引用）'!A35)," ",'财拨总表（引用）'!A35)</f>
        <v> </v>
      </c>
      <c r="D35" s="102" t="str">
        <f>IF(ISBLANK('财拨总表（引用）'!B35)," ",'财拨总表（引用）'!B35)</f>
        <v> </v>
      </c>
      <c r="E35" s="102" t="str">
        <f>IF(ISBLANK('财拨总表（引用）'!C35)," ",'财拨总表（引用）'!C35)</f>
        <v> </v>
      </c>
      <c r="F35" s="102" t="str">
        <f>IF(ISBLANK('财拨总表（引用）'!D35)," ",'财拨总表（引用）'!D35)</f>
        <v> </v>
      </c>
      <c r="G35" s="103"/>
    </row>
    <row r="36" spans="1:7" s="53" customFormat="1" ht="19.5" customHeight="1">
      <c r="A36" s="99"/>
      <c r="B36" s="100"/>
      <c r="C36" s="101" t="str">
        <f>IF(ISBLANK('财拨总表（引用）'!A36)," ",'财拨总表（引用）'!A36)</f>
        <v> </v>
      </c>
      <c r="D36" s="102" t="str">
        <f>IF(ISBLANK('财拨总表（引用）'!B36)," ",'财拨总表（引用）'!B36)</f>
        <v> </v>
      </c>
      <c r="E36" s="102" t="str">
        <f>IF(ISBLANK('财拨总表（引用）'!C36)," ",'财拨总表（引用）'!C36)</f>
        <v> </v>
      </c>
      <c r="F36" s="102" t="str">
        <f>IF(ISBLANK('财拨总表（引用）'!D36)," ",'财拨总表（引用）'!D36)</f>
        <v> </v>
      </c>
      <c r="G36" s="103"/>
    </row>
    <row r="37" spans="1:7" s="53" customFormat="1" ht="19.5" customHeight="1">
      <c r="A37" s="99"/>
      <c r="B37" s="100"/>
      <c r="C37" s="101" t="str">
        <f>IF(ISBLANK('财拨总表（引用）'!A37)," ",'财拨总表（引用）'!A37)</f>
        <v> </v>
      </c>
      <c r="D37" s="102" t="str">
        <f>IF(ISBLANK('财拨总表（引用）'!B37)," ",'财拨总表（引用）'!B37)</f>
        <v> </v>
      </c>
      <c r="E37" s="102" t="str">
        <f>IF(ISBLANK('财拨总表（引用）'!C37)," ",'财拨总表（引用）'!C37)</f>
        <v> </v>
      </c>
      <c r="F37" s="102" t="str">
        <f>IF(ISBLANK('财拨总表（引用）'!D37)," ",'财拨总表（引用）'!D37)</f>
        <v> </v>
      </c>
      <c r="G37" s="103"/>
    </row>
    <row r="38" spans="1:7" s="53" customFormat="1" ht="19.5" customHeight="1">
      <c r="A38" s="99"/>
      <c r="B38" s="100"/>
      <c r="C38" s="101" t="str">
        <f>IF(ISBLANK('财拨总表（引用）'!A38)," ",'财拨总表（引用）'!A38)</f>
        <v> </v>
      </c>
      <c r="D38" s="102" t="str">
        <f>IF(ISBLANK('财拨总表（引用）'!B38)," ",'财拨总表（引用）'!B38)</f>
        <v> </v>
      </c>
      <c r="E38" s="102" t="str">
        <f>IF(ISBLANK('财拨总表（引用）'!C38)," ",'财拨总表（引用）'!C38)</f>
        <v> </v>
      </c>
      <c r="F38" s="102" t="str">
        <f>IF(ISBLANK('财拨总表（引用）'!D38)," ",'财拨总表（引用）'!D38)</f>
        <v> </v>
      </c>
      <c r="G38" s="103"/>
    </row>
    <row r="39" spans="1:7" s="53" customFormat="1" ht="19.5" customHeight="1">
      <c r="A39" s="99"/>
      <c r="B39" s="100"/>
      <c r="C39" s="101" t="str">
        <f>IF(ISBLANK('财拨总表（引用）'!A39)," ",'财拨总表（引用）'!A39)</f>
        <v> </v>
      </c>
      <c r="D39" s="102" t="str">
        <f>IF(ISBLANK('财拨总表（引用）'!B39)," ",'财拨总表（引用）'!B39)</f>
        <v> </v>
      </c>
      <c r="E39" s="102" t="str">
        <f>IF(ISBLANK('财拨总表（引用）'!C39)," ",'财拨总表（引用）'!C39)</f>
        <v> </v>
      </c>
      <c r="F39" s="102" t="str">
        <f>IF(ISBLANK('财拨总表（引用）'!D39)," ",'财拨总表（引用）'!D39)</f>
        <v> </v>
      </c>
      <c r="G39" s="103"/>
    </row>
    <row r="40" spans="1:7" s="53" customFormat="1" ht="19.5" customHeight="1">
      <c r="A40" s="99"/>
      <c r="B40" s="100"/>
      <c r="C40" s="101" t="str">
        <f>IF(ISBLANK('财拨总表（引用）'!A40)," ",'财拨总表（引用）'!A40)</f>
        <v> </v>
      </c>
      <c r="D40" s="102" t="str">
        <f>IF(ISBLANK('财拨总表（引用）'!B40)," ",'财拨总表（引用）'!B40)</f>
        <v> </v>
      </c>
      <c r="E40" s="102" t="str">
        <f>IF(ISBLANK('财拨总表（引用）'!C40)," ",'财拨总表（引用）'!C40)</f>
        <v> </v>
      </c>
      <c r="F40" s="102" t="str">
        <f>IF(ISBLANK('财拨总表（引用）'!D40)," ",'财拨总表（引用）'!D40)</f>
        <v> </v>
      </c>
      <c r="G40" s="103"/>
    </row>
    <row r="41" spans="1:7" s="53" customFormat="1" ht="19.5" customHeight="1">
      <c r="A41" s="99"/>
      <c r="B41" s="100"/>
      <c r="C41" s="101" t="str">
        <f>IF(ISBLANK('财拨总表（引用）'!A41)," ",'财拨总表（引用）'!A41)</f>
        <v> </v>
      </c>
      <c r="D41" s="102" t="str">
        <f>IF(ISBLANK('财拨总表（引用）'!B41)," ",'财拨总表（引用）'!B41)</f>
        <v> </v>
      </c>
      <c r="E41" s="102" t="str">
        <f>IF(ISBLANK('财拨总表（引用）'!C41)," ",'财拨总表（引用）'!C41)</f>
        <v> </v>
      </c>
      <c r="F41" s="102" t="str">
        <f>IF(ISBLANK('财拨总表（引用）'!D41)," ",'财拨总表（引用）'!D41)</f>
        <v> </v>
      </c>
      <c r="G41" s="103"/>
    </row>
    <row r="42" spans="1:7" s="53" customFormat="1" ht="19.5" customHeight="1">
      <c r="A42" s="99"/>
      <c r="B42" s="100"/>
      <c r="C42" s="101" t="str">
        <f>IF(ISBLANK('财拨总表（引用）'!A42)," ",'财拨总表（引用）'!A42)</f>
        <v> </v>
      </c>
      <c r="D42" s="102" t="str">
        <f>IF(ISBLANK('财拨总表（引用）'!B42)," ",'财拨总表（引用）'!B42)</f>
        <v> </v>
      </c>
      <c r="E42" s="102" t="str">
        <f>IF(ISBLANK('财拨总表（引用）'!C42)," ",'财拨总表（引用）'!C42)</f>
        <v> </v>
      </c>
      <c r="F42" s="102" t="str">
        <f>IF(ISBLANK('财拨总表（引用）'!D42)," ",'财拨总表（引用）'!D42)</f>
        <v> </v>
      </c>
      <c r="G42" s="103"/>
    </row>
    <row r="43" spans="1:7" s="53" customFormat="1" ht="19.5" customHeight="1">
      <c r="A43" s="99"/>
      <c r="B43" s="100"/>
      <c r="C43" s="101" t="str">
        <f>IF(ISBLANK('财拨总表（引用）'!A43)," ",'财拨总表（引用）'!A43)</f>
        <v> </v>
      </c>
      <c r="D43" s="102" t="str">
        <f>IF(ISBLANK('财拨总表（引用）'!B43)," ",'财拨总表（引用）'!B43)</f>
        <v> </v>
      </c>
      <c r="E43" s="102" t="str">
        <f>IF(ISBLANK('财拨总表（引用）'!C43)," ",'财拨总表（引用）'!C43)</f>
        <v> </v>
      </c>
      <c r="F43" s="102" t="str">
        <f>IF(ISBLANK('财拨总表（引用）'!D43)," ",'财拨总表（引用）'!D43)</f>
        <v> </v>
      </c>
      <c r="G43" s="103"/>
    </row>
    <row r="44" spans="1:7" s="53" customFormat="1" ht="19.5" customHeight="1">
      <c r="A44" s="99"/>
      <c r="B44" s="100"/>
      <c r="C44" s="101" t="str">
        <f>IF(ISBLANK('财拨总表（引用）'!A44)," ",'财拨总表（引用）'!A44)</f>
        <v> </v>
      </c>
      <c r="D44" s="102" t="str">
        <f>IF(ISBLANK('财拨总表（引用）'!B44)," ",'财拨总表（引用）'!B44)</f>
        <v> </v>
      </c>
      <c r="E44" s="102" t="str">
        <f>IF(ISBLANK('财拨总表（引用）'!C44)," ",'财拨总表（引用）'!C44)</f>
        <v> </v>
      </c>
      <c r="F44" s="102" t="str">
        <f>IF(ISBLANK('财拨总表（引用）'!D44)," ",'财拨总表（引用）'!D44)</f>
        <v> </v>
      </c>
      <c r="G44" s="103"/>
    </row>
    <row r="45" spans="1:7" s="53" customFormat="1" ht="19.5" customHeight="1">
      <c r="A45" s="99"/>
      <c r="B45" s="100"/>
      <c r="C45" s="101" t="str">
        <f>IF(ISBLANK('财拨总表（引用）'!A45)," ",'财拨总表（引用）'!A45)</f>
        <v> </v>
      </c>
      <c r="D45" s="102" t="str">
        <f>IF(ISBLANK('财拨总表（引用）'!B45)," ",'财拨总表（引用）'!B45)</f>
        <v> </v>
      </c>
      <c r="E45" s="102" t="str">
        <f>IF(ISBLANK('财拨总表（引用）'!C45)," ",'财拨总表（引用）'!C45)</f>
        <v> </v>
      </c>
      <c r="F45" s="102" t="str">
        <f>IF(ISBLANK('财拨总表（引用）'!D45)," ",'财拨总表（引用）'!D45)</f>
        <v> </v>
      </c>
      <c r="G45" s="103"/>
    </row>
    <row r="46" spans="1:7" s="53" customFormat="1" ht="19.5" customHeight="1">
      <c r="A46" s="99"/>
      <c r="B46" s="100"/>
      <c r="C46" s="101" t="str">
        <f>IF(ISBLANK('财拨总表（引用）'!A46)," ",'财拨总表（引用）'!A46)</f>
        <v> </v>
      </c>
      <c r="D46" s="102" t="str">
        <f>IF(ISBLANK('财拨总表（引用）'!B46)," ",'财拨总表（引用）'!B46)</f>
        <v> </v>
      </c>
      <c r="E46" s="102" t="str">
        <f>IF(ISBLANK('财拨总表（引用）'!C46)," ",'财拨总表（引用）'!C46)</f>
        <v> </v>
      </c>
      <c r="F46" s="102" t="str">
        <f>IF(ISBLANK('财拨总表（引用）'!D46)," ",'财拨总表（引用）'!D46)</f>
        <v> </v>
      </c>
      <c r="G46" s="103"/>
    </row>
    <row r="47" spans="1:7" s="53" customFormat="1" ht="17.25" customHeight="1">
      <c r="A47" s="99" t="s">
        <v>80</v>
      </c>
      <c r="B47" s="104"/>
      <c r="C47" s="73" t="s">
        <v>81</v>
      </c>
      <c r="D47" s="102" t="str">
        <f>IF(ISBLANK('财拨总表（引用）'!B47)," ",'财拨总表（引用）'!B47)</f>
        <v> </v>
      </c>
      <c r="E47" s="102" t="str">
        <f>IF(ISBLANK('财拨总表（引用）'!C47)," ",'财拨总表（引用）'!C47)</f>
        <v> </v>
      </c>
      <c r="F47" s="102" t="str">
        <f>IF(ISBLANK('财拨总表（引用）'!D47)," ",'财拨总表（引用）'!D47)</f>
        <v> </v>
      </c>
      <c r="G47" s="103"/>
    </row>
    <row r="48" spans="1:7" s="53" customFormat="1" ht="17.25" customHeight="1">
      <c r="A48" s="60" t="s">
        <v>82</v>
      </c>
      <c r="B48" s="55"/>
      <c r="C48" s="73"/>
      <c r="D48" s="102" t="str">
        <f>IF(ISBLANK('财拨总表（引用）'!B48)," ",'财拨总表（引用）'!B48)</f>
        <v> </v>
      </c>
      <c r="E48" s="102" t="str">
        <f>IF(ISBLANK('财拨总表（引用）'!C48)," ",'财拨总表（引用）'!C48)</f>
        <v> </v>
      </c>
      <c r="F48" s="102" t="str">
        <f>IF(ISBLANK('财拨总表（引用）'!D48)," ",'财拨总表（引用）'!D48)</f>
        <v> </v>
      </c>
      <c r="G48" s="103"/>
    </row>
    <row r="49" spans="1:7" s="53" customFormat="1" ht="17.25" customHeight="1">
      <c r="A49" s="99" t="s">
        <v>83</v>
      </c>
      <c r="B49" s="58"/>
      <c r="C49" s="73"/>
      <c r="D49" s="102" t="str">
        <f>IF(ISBLANK('财拨总表（引用）'!B49)," ",'财拨总表（引用）'!B49)</f>
        <v> </v>
      </c>
      <c r="E49" s="102" t="str">
        <f>IF(ISBLANK('财拨总表（引用）'!C49)," ",'财拨总表（引用）'!C49)</f>
        <v> </v>
      </c>
      <c r="F49" s="102" t="str">
        <f>IF(ISBLANK('财拨总表（引用）'!D49)," ",'财拨总表（引用）'!D49)</f>
        <v> </v>
      </c>
      <c r="G49" s="103"/>
    </row>
    <row r="50" spans="1:7" s="53" customFormat="1" ht="17.25" customHeight="1">
      <c r="A50" s="99"/>
      <c r="B50" s="100"/>
      <c r="C50" s="73"/>
      <c r="D50" s="102" t="str">
        <f>IF(ISBLANK('财拨总表（引用）'!B50)," ",'财拨总表（引用）'!B50)</f>
        <v> </v>
      </c>
      <c r="E50" s="102" t="str">
        <f>IF(ISBLANK('财拨总表（引用）'!C50)," ",'财拨总表（引用）'!C50)</f>
        <v> </v>
      </c>
      <c r="F50" s="102" t="str">
        <f>IF(ISBLANK('财拨总表（引用）'!D50)," ",'财拨总表（引用）'!D50)</f>
        <v> </v>
      </c>
      <c r="G50" s="103"/>
    </row>
    <row r="51" spans="1:7" s="53" customFormat="1" ht="17.25" customHeight="1">
      <c r="A51" s="99"/>
      <c r="B51" s="100"/>
      <c r="C51" s="73"/>
      <c r="D51" s="102" t="str">
        <f>IF(ISBLANK('财拨总表（引用）'!B51)," ",'财拨总表（引用）'!B51)</f>
        <v> </v>
      </c>
      <c r="E51" s="102" t="str">
        <f>IF(ISBLANK('财拨总表（引用）'!C51)," ",'财拨总表（引用）'!C51)</f>
        <v> </v>
      </c>
      <c r="F51" s="102" t="str">
        <f>IF(ISBLANK('财拨总表（引用）'!D51)," ",'财拨总表（引用）'!D51)</f>
        <v> </v>
      </c>
      <c r="G51" s="103"/>
    </row>
    <row r="52" spans="1:7" s="53" customFormat="1" ht="17.25" customHeight="1">
      <c r="A52" s="105" t="s">
        <v>23</v>
      </c>
      <c r="B52" s="73">
        <v>508.5672</v>
      </c>
      <c r="C52" s="105" t="s">
        <v>24</v>
      </c>
      <c r="D52" s="102">
        <f>IF(ISBLANK('财拨总表（引用）'!B6)," ",'财拨总表（引用）'!B6)</f>
        <v>508.5672</v>
      </c>
      <c r="E52" s="102">
        <f>IF(ISBLANK('财拨总表（引用）'!C6)," ",'财拨总表（引用）'!C6)</f>
        <v>508.5672</v>
      </c>
      <c r="F52" s="102" t="str">
        <f>IF(ISBLANK('财拨总表（引用）'!D6)," ",'财拨总表（引用）'!D6)</f>
        <v> </v>
      </c>
      <c r="G52" s="103" t="str">
        <f>IF(ISBLANK('财拨总表（引用）'!E6)," ",'财拨总表（引用）'!E6)</f>
        <v> </v>
      </c>
    </row>
    <row r="53" spans="2:7" s="53" customFormat="1" ht="15.75">
      <c r="B53" s="106"/>
      <c r="G53" s="77"/>
    </row>
    <row r="54" spans="2:7" s="53" customFormat="1" ht="15.75">
      <c r="B54" s="106"/>
      <c r="G54" s="77"/>
    </row>
    <row r="55" spans="2:7" s="53" customFormat="1" ht="15.75">
      <c r="B55" s="106"/>
      <c r="G55" s="77"/>
    </row>
    <row r="56" spans="2:7" s="53" customFormat="1" ht="15.75">
      <c r="B56" s="106"/>
      <c r="G56" s="77"/>
    </row>
    <row r="57" spans="2:7" s="53" customFormat="1" ht="15.75">
      <c r="B57" s="106"/>
      <c r="G57" s="77"/>
    </row>
    <row r="58" spans="2:7" s="53" customFormat="1" ht="15.75">
      <c r="B58" s="106"/>
      <c r="G58" s="77"/>
    </row>
    <row r="59" spans="2:7" s="53" customFormat="1" ht="15.75">
      <c r="B59" s="106"/>
      <c r="G59" s="77"/>
    </row>
    <row r="60" spans="2:7" s="53" customFormat="1" ht="15.75">
      <c r="B60" s="106"/>
      <c r="G60" s="77"/>
    </row>
    <row r="61" spans="2:7" s="53" customFormat="1" ht="15.75">
      <c r="B61" s="106"/>
      <c r="G61" s="77"/>
    </row>
    <row r="62" spans="2:7" s="53" customFormat="1" ht="15.75">
      <c r="B62" s="106"/>
      <c r="G62" s="77"/>
    </row>
    <row r="63" spans="2:7" s="53" customFormat="1" ht="15.75">
      <c r="B63" s="106"/>
      <c r="G63" s="77"/>
    </row>
    <row r="64" spans="2:7" s="53" customFormat="1" ht="15.75">
      <c r="B64" s="106"/>
      <c r="G64" s="77"/>
    </row>
    <row r="65" spans="2:7" s="53" customFormat="1" ht="15.75">
      <c r="B65" s="106"/>
      <c r="G65" s="77"/>
    </row>
    <row r="66" spans="2:7" s="53" customFormat="1" ht="15.75">
      <c r="B66" s="106"/>
      <c r="G66" s="77"/>
    </row>
    <row r="67" spans="2:7" s="53" customFormat="1" ht="15.75">
      <c r="B67" s="106"/>
      <c r="G67" s="77"/>
    </row>
    <row r="68" spans="2:7" s="53" customFormat="1" ht="15.75">
      <c r="B68" s="106"/>
      <c r="G68" s="77"/>
    </row>
    <row r="69" spans="2:7" s="53" customFormat="1" ht="15.75">
      <c r="B69" s="106"/>
      <c r="G69" s="77"/>
    </row>
    <row r="70" spans="2:7" s="53" customFormat="1" ht="15.75">
      <c r="B70" s="106"/>
      <c r="G70" s="77"/>
    </row>
    <row r="71" spans="2:7" s="53" customFormat="1" ht="15.75">
      <c r="B71" s="106"/>
      <c r="G71" s="77"/>
    </row>
    <row r="72" spans="2:7" s="53" customFormat="1" ht="15.75">
      <c r="B72" s="106"/>
      <c r="G72" s="77"/>
    </row>
    <row r="73" spans="2:7" s="53" customFormat="1" ht="15.75">
      <c r="B73" s="106"/>
      <c r="G73" s="77"/>
    </row>
    <row r="74" spans="2:7" s="53" customFormat="1" ht="15.75">
      <c r="B74" s="106"/>
      <c r="G74" s="77"/>
    </row>
    <row r="75" spans="2:7" s="53" customFormat="1" ht="15.75">
      <c r="B75" s="106"/>
      <c r="G75" s="77"/>
    </row>
    <row r="76" spans="2:7" s="53" customFormat="1" ht="15.75">
      <c r="B76" s="106"/>
      <c r="G76" s="77"/>
    </row>
    <row r="77" spans="2:7" s="53" customFormat="1" ht="15.75">
      <c r="B77" s="106"/>
      <c r="G77" s="77"/>
    </row>
    <row r="78" spans="2:32" s="53" customFormat="1" ht="15.75">
      <c r="B78" s="106"/>
      <c r="G78" s="77"/>
      <c r="AF78" s="66"/>
    </row>
    <row r="79" spans="2:30" s="53" customFormat="1" ht="15.75">
      <c r="B79" s="106"/>
      <c r="G79" s="77"/>
      <c r="AD79" s="66"/>
    </row>
    <row r="80" spans="2:32" s="53" customFormat="1" ht="15.75">
      <c r="B80" s="106"/>
      <c r="G80" s="77"/>
      <c r="AE80" s="66"/>
      <c r="AF80" s="66"/>
    </row>
    <row r="81" spans="2:33" s="53" customFormat="1" ht="15.75">
      <c r="B81" s="106"/>
      <c r="G81" s="77"/>
      <c r="AF81" s="66"/>
      <c r="AG81" s="66"/>
    </row>
    <row r="82" spans="2:33" s="53" customFormat="1" ht="15.75">
      <c r="B82" s="106"/>
      <c r="G82" s="77"/>
      <c r="AG82" s="107"/>
    </row>
    <row r="83" spans="2:7" s="53" customFormat="1" ht="15.75">
      <c r="B83" s="106"/>
      <c r="G83" s="77"/>
    </row>
    <row r="84" spans="2:7" s="53" customFormat="1" ht="15.75">
      <c r="B84" s="106"/>
      <c r="G84" s="77"/>
    </row>
    <row r="85" spans="2:7" s="53" customFormat="1" ht="15.75">
      <c r="B85" s="106"/>
      <c r="G85" s="77"/>
    </row>
    <row r="86" spans="2:7" s="53" customFormat="1" ht="15.75">
      <c r="B86" s="106"/>
      <c r="G86" s="77"/>
    </row>
    <row r="87" spans="2:7" s="53" customFormat="1" ht="15.75">
      <c r="B87" s="106"/>
      <c r="G87" s="77"/>
    </row>
    <row r="88" spans="2:7" s="53" customFormat="1" ht="15.75">
      <c r="B88" s="106"/>
      <c r="G88" s="77"/>
    </row>
    <row r="89" spans="2:7" s="53" customFormat="1" ht="15.75">
      <c r="B89" s="106"/>
      <c r="G89" s="77"/>
    </row>
    <row r="90" spans="2:7" s="53" customFormat="1" ht="15.75">
      <c r="B90" s="106"/>
      <c r="G90" s="77"/>
    </row>
    <row r="91" spans="2:7" s="53" customFormat="1" ht="15.75">
      <c r="B91" s="106"/>
      <c r="G91" s="77"/>
    </row>
    <row r="92" spans="2:7" s="53" customFormat="1" ht="15.75">
      <c r="B92" s="106"/>
      <c r="G92" s="77"/>
    </row>
    <row r="93" spans="2:7" s="53" customFormat="1" ht="15.75">
      <c r="B93" s="106"/>
      <c r="G93" s="77"/>
    </row>
    <row r="94" spans="2:7" s="53" customFormat="1" ht="15.75">
      <c r="B94" s="106"/>
      <c r="G94" s="77"/>
    </row>
    <row r="95" spans="2:7" s="53" customFormat="1" ht="15.75">
      <c r="B95" s="106"/>
      <c r="G95" s="77"/>
    </row>
    <row r="96" spans="2:7" s="53" customFormat="1" ht="15.75">
      <c r="B96" s="106"/>
      <c r="G96" s="77"/>
    </row>
    <row r="97" spans="2:7" s="53" customFormat="1" ht="15.75">
      <c r="B97" s="106"/>
      <c r="G97" s="77"/>
    </row>
    <row r="98" spans="2:7" s="53" customFormat="1" ht="15.75">
      <c r="B98" s="106"/>
      <c r="G98" s="77"/>
    </row>
    <row r="99" spans="2:7" s="53" customFormat="1" ht="15.75">
      <c r="B99" s="106"/>
      <c r="G99" s="77"/>
    </row>
    <row r="100" spans="2:7" s="53" customFormat="1" ht="15.75">
      <c r="B100" s="106"/>
      <c r="G100" s="77"/>
    </row>
    <row r="101" spans="2:7" s="53" customFormat="1" ht="15.75">
      <c r="B101" s="106"/>
      <c r="G101" s="77"/>
    </row>
    <row r="102" spans="2:7" s="53" customFormat="1" ht="15.75">
      <c r="B102" s="106"/>
      <c r="G102" s="77"/>
    </row>
    <row r="103" spans="2:7" s="53" customFormat="1" ht="15.75">
      <c r="B103" s="106"/>
      <c r="G103" s="77"/>
    </row>
    <row r="104" spans="2:7" s="53" customFormat="1" ht="15.75">
      <c r="B104" s="106"/>
      <c r="G104" s="77"/>
    </row>
    <row r="105" spans="2:7" s="53" customFormat="1" ht="15.75">
      <c r="B105" s="106"/>
      <c r="G105" s="77"/>
    </row>
    <row r="106" spans="2:7" s="53" customFormat="1" ht="15.75">
      <c r="B106" s="106"/>
      <c r="G106" s="77"/>
    </row>
    <row r="107" spans="2:7" s="53" customFormat="1" ht="15.75">
      <c r="B107" s="106"/>
      <c r="G107" s="77"/>
    </row>
    <row r="108" spans="2:7" s="53" customFormat="1" ht="15.75">
      <c r="B108" s="106"/>
      <c r="G108" s="77"/>
    </row>
    <row r="109" spans="2:7" s="53" customFormat="1" ht="15.75">
      <c r="B109" s="106"/>
      <c r="G109" s="77"/>
    </row>
    <row r="110" spans="2:7" s="53" customFormat="1" ht="15.75">
      <c r="B110" s="106"/>
      <c r="G110" s="77"/>
    </row>
    <row r="111" spans="2:7" s="53" customFormat="1" ht="15.75">
      <c r="B111" s="106"/>
      <c r="G111" s="77"/>
    </row>
    <row r="112" spans="2:7" s="53" customFormat="1" ht="15.75">
      <c r="B112" s="106"/>
      <c r="G112" s="77"/>
    </row>
    <row r="113" spans="2:7" s="53" customFormat="1" ht="15.75">
      <c r="B113" s="106"/>
      <c r="G113" s="77"/>
    </row>
    <row r="114" spans="2:7" s="53" customFormat="1" ht="15.75">
      <c r="B114" s="106"/>
      <c r="G114" s="77"/>
    </row>
    <row r="115" spans="2:7" s="53" customFormat="1" ht="15.75">
      <c r="B115" s="106"/>
      <c r="G115" s="77"/>
    </row>
    <row r="116" spans="2:7" s="53" customFormat="1" ht="15.75">
      <c r="B116" s="106"/>
      <c r="G116" s="77"/>
    </row>
    <row r="117" spans="2:7" s="53" customFormat="1" ht="15.75">
      <c r="B117" s="106"/>
      <c r="G117" s="77"/>
    </row>
    <row r="118" spans="2:7" s="53" customFormat="1" ht="15.75">
      <c r="B118" s="106"/>
      <c r="G118" s="77"/>
    </row>
    <row r="119" spans="2:26" s="53" customFormat="1" ht="15.75">
      <c r="B119" s="106"/>
      <c r="G119" s="77"/>
      <c r="Z119" s="66"/>
    </row>
    <row r="120" spans="2:26" s="53" customFormat="1" ht="15.75">
      <c r="B120" s="106"/>
      <c r="G120" s="77"/>
      <c r="W120" s="66"/>
      <c r="X120" s="66"/>
      <c r="Y120" s="66"/>
      <c r="Z120" s="107"/>
    </row>
    <row r="121" spans="2:7" s="53" customFormat="1" ht="15.75">
      <c r="B121" s="106"/>
      <c r="G121" s="77"/>
    </row>
    <row r="122" spans="2:7" s="53" customFormat="1" ht="15.75">
      <c r="B122" s="106"/>
      <c r="G122" s="77"/>
    </row>
    <row r="123" spans="2:7" s="53" customFormat="1" ht="15.75">
      <c r="B123" s="106"/>
      <c r="G123" s="77"/>
    </row>
    <row r="124" spans="2:7" s="53" customFormat="1" ht="15.75">
      <c r="B124" s="106"/>
      <c r="G124" s="77"/>
    </row>
    <row r="125" spans="2:7" s="53" customFormat="1" ht="15.75">
      <c r="B125" s="106"/>
      <c r="G125" s="77"/>
    </row>
    <row r="126" spans="2:7" s="53" customFormat="1" ht="15.75">
      <c r="B126" s="106"/>
      <c r="G126" s="77"/>
    </row>
    <row r="127" spans="2:7" s="53" customFormat="1" ht="15.75">
      <c r="B127" s="106"/>
      <c r="G127" s="77"/>
    </row>
    <row r="128" spans="2:7" s="53" customFormat="1" ht="15.75">
      <c r="B128" s="106"/>
      <c r="G128" s="77"/>
    </row>
    <row r="129" spans="2:7" s="53" customFormat="1" ht="15.75">
      <c r="B129" s="106"/>
      <c r="G129" s="77"/>
    </row>
    <row r="130" spans="2:7" s="53" customFormat="1" ht="15.75">
      <c r="B130" s="106"/>
      <c r="G130" s="77"/>
    </row>
    <row r="131" spans="2:7" s="53" customFormat="1" ht="15.75">
      <c r="B131" s="106"/>
      <c r="G131" s="77"/>
    </row>
    <row r="132" spans="2:7" s="53" customFormat="1" ht="15.75">
      <c r="B132" s="106"/>
      <c r="G132" s="77"/>
    </row>
    <row r="133" spans="2:7" s="53" customFormat="1" ht="15.75">
      <c r="B133" s="106"/>
      <c r="G133" s="77"/>
    </row>
    <row r="134" spans="2:7" s="53" customFormat="1" ht="15.75">
      <c r="B134" s="106"/>
      <c r="G134" s="77"/>
    </row>
    <row r="135" spans="2:7" s="53" customFormat="1" ht="15.75">
      <c r="B135" s="106"/>
      <c r="G135" s="77"/>
    </row>
    <row r="136" spans="2:7" s="53" customFormat="1" ht="15.75">
      <c r="B136" s="106"/>
      <c r="G136" s="77"/>
    </row>
    <row r="137" spans="2:7" s="53" customFormat="1" ht="15.75">
      <c r="B137" s="106"/>
      <c r="G137" s="77"/>
    </row>
    <row r="138" spans="2:7" s="53" customFormat="1" ht="15.75">
      <c r="B138" s="106"/>
      <c r="G138" s="77"/>
    </row>
    <row r="139" spans="2:7" s="53" customFormat="1" ht="15.75">
      <c r="B139" s="106"/>
      <c r="G139" s="77"/>
    </row>
    <row r="140" spans="2:7" s="53" customFormat="1" ht="15.75">
      <c r="B140" s="106"/>
      <c r="G140" s="77"/>
    </row>
    <row r="141" spans="2:7" s="53" customFormat="1" ht="15.75">
      <c r="B141" s="106"/>
      <c r="G141" s="77"/>
    </row>
    <row r="142" spans="2:7" s="53" customFormat="1" ht="15.75">
      <c r="B142" s="106"/>
      <c r="G142" s="77"/>
    </row>
    <row r="143" spans="2:7" s="53" customFormat="1" ht="15.75">
      <c r="B143" s="106"/>
      <c r="G143" s="77"/>
    </row>
    <row r="144" spans="2:7" s="53" customFormat="1" ht="15.75">
      <c r="B144" s="106"/>
      <c r="G144" s="77"/>
    </row>
    <row r="145" spans="2:7" s="53" customFormat="1" ht="15.75">
      <c r="B145" s="106"/>
      <c r="G145" s="77"/>
    </row>
    <row r="146" spans="2:7" s="53" customFormat="1" ht="15.75">
      <c r="B146" s="106"/>
      <c r="G146" s="77"/>
    </row>
    <row r="147" spans="2:7" s="53" customFormat="1" ht="15.75">
      <c r="B147" s="106"/>
      <c r="G147" s="77"/>
    </row>
    <row r="148" spans="2:7" s="53" customFormat="1" ht="15.75">
      <c r="B148" s="106"/>
      <c r="G148" s="77"/>
    </row>
    <row r="149" spans="2:7" s="53" customFormat="1" ht="15.75">
      <c r="B149" s="106"/>
      <c r="G149" s="77"/>
    </row>
    <row r="150" spans="2:7" s="53" customFormat="1" ht="15.75">
      <c r="B150" s="106"/>
      <c r="G150" s="77"/>
    </row>
    <row r="151" spans="2:7" s="53" customFormat="1" ht="15.75">
      <c r="B151" s="106"/>
      <c r="G151" s="77"/>
    </row>
    <row r="152" spans="2:7" s="53" customFormat="1" ht="15.75">
      <c r="B152" s="106"/>
      <c r="G152" s="77"/>
    </row>
    <row r="153" spans="2:7" s="53" customFormat="1" ht="15.75">
      <c r="B153" s="106"/>
      <c r="G153" s="77"/>
    </row>
    <row r="154" spans="2:7" s="53" customFormat="1" ht="15.75">
      <c r="B154" s="106"/>
      <c r="G154" s="77"/>
    </row>
    <row r="155" spans="2:7" s="53" customFormat="1" ht="15.75">
      <c r="B155" s="106"/>
      <c r="G155" s="77"/>
    </row>
    <row r="156" spans="2:7" s="53" customFormat="1" ht="15.75">
      <c r="B156" s="106"/>
      <c r="G156" s="77"/>
    </row>
    <row r="157" spans="2:7" s="53" customFormat="1" ht="15.75">
      <c r="B157" s="106"/>
      <c r="G157" s="77"/>
    </row>
    <row r="158" spans="2:7" s="53" customFormat="1" ht="15.75">
      <c r="B158" s="106"/>
      <c r="G158" s="77"/>
    </row>
    <row r="159" spans="2:7" s="53" customFormat="1" ht="15.75">
      <c r="B159" s="106"/>
      <c r="G159" s="77"/>
    </row>
    <row r="160" spans="2:7" s="53" customFormat="1" ht="15.75">
      <c r="B160" s="106"/>
      <c r="G160" s="77"/>
    </row>
    <row r="161" spans="2:7" s="53" customFormat="1" ht="15.75">
      <c r="B161" s="106"/>
      <c r="G161" s="77"/>
    </row>
    <row r="162" spans="2:7" s="53" customFormat="1" ht="15.75">
      <c r="B162" s="106"/>
      <c r="G162" s="77"/>
    </row>
    <row r="163" spans="2:7" s="53" customFormat="1" ht="15.75">
      <c r="B163" s="106"/>
      <c r="G163" s="77"/>
    </row>
    <row r="164" spans="2:7" s="53" customFormat="1" ht="15.75">
      <c r="B164" s="106"/>
      <c r="G164" s="77"/>
    </row>
    <row r="165" spans="2:7" s="53" customFormat="1" ht="15.75">
      <c r="B165" s="106"/>
      <c r="G165" s="77"/>
    </row>
    <row r="166" spans="2:7" s="53" customFormat="1" ht="15.75">
      <c r="B166" s="106"/>
      <c r="G166" s="77"/>
    </row>
    <row r="167" spans="2:7" s="53" customFormat="1" ht="15.75">
      <c r="B167" s="106"/>
      <c r="G167" s="77"/>
    </row>
    <row r="168" spans="2:7" s="53" customFormat="1" ht="15.75">
      <c r="B168" s="106"/>
      <c r="G168" s="77"/>
    </row>
    <row r="169" spans="2:7" s="53" customFormat="1" ht="15.75">
      <c r="B169" s="106"/>
      <c r="G169" s="77"/>
    </row>
    <row r="170" spans="2:7" s="53" customFormat="1" ht="15.75">
      <c r="B170" s="106"/>
      <c r="G170" s="77"/>
    </row>
    <row r="171" spans="2:7" s="53" customFormat="1" ht="15.75">
      <c r="B171" s="106"/>
      <c r="G171" s="77"/>
    </row>
    <row r="172" spans="2:7" s="53" customFormat="1" ht="15.75">
      <c r="B172" s="106"/>
      <c r="G172" s="77"/>
    </row>
    <row r="173" spans="2:7" s="53" customFormat="1" ht="15.75">
      <c r="B173" s="106"/>
      <c r="G173" s="77"/>
    </row>
    <row r="174" spans="2:7" s="53" customFormat="1" ht="15.75">
      <c r="B174" s="106"/>
      <c r="G174" s="77"/>
    </row>
    <row r="175" spans="2:7" s="53" customFormat="1" ht="15.75">
      <c r="B175" s="106"/>
      <c r="G175" s="77"/>
    </row>
    <row r="176" spans="2:7" s="53" customFormat="1" ht="15.75">
      <c r="B176" s="106"/>
      <c r="G176" s="77"/>
    </row>
    <row r="177" spans="2:7" s="53" customFormat="1" ht="15.75">
      <c r="B177" s="106"/>
      <c r="G177" s="77"/>
    </row>
    <row r="178" spans="2:7" s="53" customFormat="1" ht="15.75">
      <c r="B178" s="106"/>
      <c r="G178" s="77"/>
    </row>
    <row r="179" spans="2:7" s="53" customFormat="1" ht="15.75">
      <c r="B179" s="106"/>
      <c r="G179" s="77"/>
    </row>
    <row r="180" spans="2:7" s="53" customFormat="1" ht="15.75">
      <c r="B180" s="106"/>
      <c r="G180" s="77"/>
    </row>
    <row r="181" spans="2:7" s="53" customFormat="1" ht="15.75">
      <c r="B181" s="106"/>
      <c r="G181" s="77"/>
    </row>
    <row r="182" spans="2:7" s="53" customFormat="1" ht="15.75">
      <c r="B182" s="106"/>
      <c r="G182" s="77"/>
    </row>
    <row r="183" spans="2:7" s="53" customFormat="1" ht="15.75">
      <c r="B183" s="106"/>
      <c r="G183" s="77"/>
    </row>
    <row r="184" spans="2:7" s="53" customFormat="1" ht="15.75">
      <c r="B184" s="106"/>
      <c r="G184" s="77"/>
    </row>
    <row r="185" spans="2:7" s="53" customFormat="1" ht="15.75">
      <c r="B185" s="106"/>
      <c r="G185" s="77"/>
    </row>
    <row r="186" spans="2:7" s="53" customFormat="1" ht="15.75">
      <c r="B186" s="106"/>
      <c r="G186" s="77"/>
    </row>
    <row r="187" spans="2:7" s="53" customFormat="1" ht="15.75">
      <c r="B187" s="106"/>
      <c r="G187" s="77"/>
    </row>
    <row r="188" spans="2:7" s="53" customFormat="1" ht="15.75">
      <c r="B188" s="106"/>
      <c r="G188" s="77"/>
    </row>
    <row r="189" spans="2:7" s="53" customFormat="1" ht="15.75">
      <c r="B189" s="106"/>
      <c r="G189" s="77"/>
    </row>
    <row r="190" spans="2:7" s="53" customFormat="1" ht="15.75">
      <c r="B190" s="106"/>
      <c r="G190" s="77"/>
    </row>
    <row r="191" spans="2:7" s="53" customFormat="1" ht="15.75">
      <c r="B191" s="106"/>
      <c r="G191" s="77"/>
    </row>
    <row r="192" spans="2:7" s="53" customFormat="1" ht="15.75">
      <c r="B192" s="106"/>
      <c r="G192" s="77"/>
    </row>
    <row r="193" spans="2:7" s="53" customFormat="1" ht="15.75">
      <c r="B193" s="106"/>
      <c r="G193" s="77"/>
    </row>
    <row r="194" spans="2:7" s="53" customFormat="1" ht="15.75">
      <c r="B194" s="106"/>
      <c r="G194" s="77"/>
    </row>
    <row r="195" spans="2:7" s="53" customFormat="1" ht="15.75">
      <c r="B195" s="106"/>
      <c r="G195" s="77"/>
    </row>
    <row r="196" spans="2:7" s="53" customFormat="1" ht="15.75">
      <c r="B196" s="106"/>
      <c r="G196" s="77"/>
    </row>
    <row r="197" spans="2:7" s="53" customFormat="1" ht="15.75">
      <c r="B197" s="106"/>
      <c r="G197" s="77"/>
    </row>
    <row r="198" spans="2:7" s="53" customFormat="1" ht="15.75">
      <c r="B198" s="106"/>
      <c r="G198" s="77"/>
    </row>
    <row r="199" spans="2:7" s="53" customFormat="1" ht="15.75">
      <c r="B199" s="106"/>
      <c r="G199" s="77"/>
    </row>
    <row r="200" spans="2:7" s="53" customFormat="1" ht="15.75">
      <c r="B200" s="106"/>
      <c r="G200" s="77"/>
    </row>
    <row r="201" spans="2:7" s="53" customFormat="1" ht="15.75">
      <c r="B201" s="106"/>
      <c r="G201" s="77"/>
    </row>
    <row r="202" spans="2:7" s="53" customFormat="1" ht="15.75">
      <c r="B202" s="106"/>
      <c r="G202" s="77"/>
    </row>
    <row r="203" spans="2:7" s="53" customFormat="1" ht="15.75">
      <c r="B203" s="106"/>
      <c r="G203" s="77"/>
    </row>
    <row r="204" spans="2:7" s="53" customFormat="1" ht="15.75">
      <c r="B204" s="106"/>
      <c r="G204" s="77"/>
    </row>
    <row r="205" spans="2:7" s="53" customFormat="1" ht="15.75">
      <c r="B205" s="106"/>
      <c r="G205" s="77"/>
    </row>
    <row r="206" spans="2:7" s="53" customFormat="1" ht="15.75">
      <c r="B206" s="106"/>
      <c r="G206" s="77"/>
    </row>
    <row r="207" spans="2:7" s="53" customFormat="1" ht="15.75">
      <c r="B207" s="106"/>
      <c r="G207" s="77"/>
    </row>
    <row r="208" spans="2:7" s="53" customFormat="1" ht="15.75">
      <c r="B208" s="106"/>
      <c r="G208" s="77"/>
    </row>
    <row r="209" spans="2:7" s="53" customFormat="1" ht="15.75">
      <c r="B209" s="106"/>
      <c r="G209" s="77"/>
    </row>
    <row r="210" spans="2:7" s="53" customFormat="1" ht="15.75">
      <c r="B210" s="106"/>
      <c r="G210" s="77"/>
    </row>
    <row r="211" spans="2:7" s="53" customFormat="1" ht="15.75">
      <c r="B211" s="106"/>
      <c r="G211" s="77"/>
    </row>
    <row r="212" spans="2:7" s="53" customFormat="1" ht="15.75">
      <c r="B212" s="106"/>
      <c r="G212" s="77"/>
    </row>
    <row r="213" spans="2:7" s="53" customFormat="1" ht="15.75">
      <c r="B213" s="106"/>
      <c r="G213" s="77"/>
    </row>
    <row r="214" spans="2:7" s="53" customFormat="1" ht="15.75">
      <c r="B214" s="106"/>
      <c r="G214" s="77"/>
    </row>
    <row r="215" spans="2:7" s="53" customFormat="1" ht="15.75">
      <c r="B215" s="106"/>
      <c r="G215" s="77"/>
    </row>
    <row r="216" spans="2:7" s="53" customFormat="1" ht="15.75">
      <c r="B216" s="106"/>
      <c r="G216" s="77"/>
    </row>
    <row r="217" spans="2:7" s="53" customFormat="1" ht="15.75">
      <c r="B217" s="106"/>
      <c r="G217" s="77"/>
    </row>
    <row r="218" spans="2:7" s="53" customFormat="1" ht="15.75">
      <c r="B218" s="106"/>
      <c r="G218" s="77"/>
    </row>
    <row r="219" spans="2:7" s="53" customFormat="1" ht="15.75">
      <c r="B219" s="106"/>
      <c r="G219" s="77"/>
    </row>
    <row r="220" spans="2:7" s="53" customFormat="1" ht="15.75">
      <c r="B220" s="106"/>
      <c r="G220" s="77"/>
    </row>
    <row r="221" spans="2:7" s="53" customFormat="1" ht="15.75">
      <c r="B221" s="106"/>
      <c r="G221" s="77"/>
    </row>
    <row r="222" spans="2:7" s="53" customFormat="1" ht="15.75">
      <c r="B222" s="106"/>
      <c r="G222" s="77"/>
    </row>
    <row r="223" spans="2:7" s="53" customFormat="1" ht="15.75">
      <c r="B223" s="106"/>
      <c r="G223" s="77"/>
    </row>
    <row r="224" spans="2:7" s="53" customFormat="1" ht="15.75">
      <c r="B224" s="106"/>
      <c r="G224" s="77"/>
    </row>
    <row r="225" spans="2:7" s="53" customFormat="1" ht="15.75">
      <c r="B225" s="106"/>
      <c r="G225" s="77"/>
    </row>
    <row r="226" spans="2:7" s="53" customFormat="1" ht="15.75">
      <c r="B226" s="106"/>
      <c r="G226" s="77"/>
    </row>
    <row r="227" spans="2:7" s="53" customFormat="1" ht="15.75">
      <c r="B227" s="106"/>
      <c r="G227" s="77"/>
    </row>
    <row r="228" spans="2:7" s="53" customFormat="1" ht="15.75">
      <c r="B228" s="106"/>
      <c r="G228" s="77"/>
    </row>
    <row r="229" spans="2:7" s="53" customFormat="1" ht="15.75">
      <c r="B229" s="106"/>
      <c r="G229" s="77"/>
    </row>
    <row r="230" spans="2:7" s="53" customFormat="1" ht="15.75">
      <c r="B230" s="106"/>
      <c r="G230" s="77"/>
    </row>
    <row r="231" spans="2:7" s="53" customFormat="1" ht="15.75">
      <c r="B231" s="106"/>
      <c r="G231" s="77"/>
    </row>
  </sheetData>
  <sheetProtection sheet="1"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17"/>
  <sheetViews>
    <sheetView showGridLines="0" workbookViewId="0" topLeftCell="A1">
      <selection activeCell="A1" sqref="A1"/>
    </sheetView>
  </sheetViews>
  <sheetFormatPr defaultColWidth="9.140625" defaultRowHeight="12.75" customHeight="1"/>
  <cols>
    <col min="1" max="1" width="16.7109375" style="53" customWidth="1"/>
    <col min="2" max="2" width="44.421875" style="53" customWidth="1"/>
    <col min="3" max="5" width="28.00390625" style="53" customWidth="1"/>
    <col min="6" max="6" width="9.140625" style="53" customWidth="1"/>
    <col min="7" max="7" width="13.57421875" style="53" customWidth="1"/>
    <col min="8" max="8" width="9.140625" style="53" customWidth="1"/>
  </cols>
  <sheetData>
    <row r="1" spans="1:7" s="53" customFormat="1" ht="21" customHeight="1">
      <c r="A1" s="67"/>
      <c r="B1" s="67"/>
      <c r="C1" s="67"/>
      <c r="D1" s="67"/>
      <c r="E1" s="67"/>
      <c r="F1" s="67"/>
      <c r="G1" s="67"/>
    </row>
    <row r="2" spans="1:7" s="53" customFormat="1" ht="29.25" customHeight="1">
      <c r="A2" s="69" t="s">
        <v>84</v>
      </c>
      <c r="B2" s="69"/>
      <c r="C2" s="69"/>
      <c r="D2" s="69"/>
      <c r="E2" s="69"/>
      <c r="F2" s="70"/>
      <c r="G2" s="70"/>
    </row>
    <row r="3" spans="1:7" s="53" customFormat="1" ht="21" customHeight="1">
      <c r="A3" s="75" t="s">
        <v>26</v>
      </c>
      <c r="B3" s="72"/>
      <c r="C3" s="72"/>
      <c r="D3" s="72"/>
      <c r="E3" s="68" t="s">
        <v>2</v>
      </c>
      <c r="F3" s="67"/>
      <c r="G3" s="67"/>
    </row>
    <row r="4" spans="1:7" s="53" customFormat="1" ht="17.25" customHeight="1">
      <c r="A4" s="56" t="s">
        <v>66</v>
      </c>
      <c r="B4" s="56"/>
      <c r="C4" s="56" t="s">
        <v>85</v>
      </c>
      <c r="D4" s="56"/>
      <c r="E4" s="56"/>
      <c r="F4" s="67"/>
      <c r="G4" s="67"/>
    </row>
    <row r="5" spans="1:7" s="53" customFormat="1" ht="21" customHeight="1">
      <c r="A5" s="56" t="s">
        <v>69</v>
      </c>
      <c r="B5" s="56" t="s">
        <v>70</v>
      </c>
      <c r="C5" s="56" t="s">
        <v>29</v>
      </c>
      <c r="D5" s="56" t="s">
        <v>67</v>
      </c>
      <c r="E5" s="56" t="s">
        <v>68</v>
      </c>
      <c r="F5" s="67"/>
      <c r="G5" s="67"/>
    </row>
    <row r="6" spans="1:7" s="53" customFormat="1" ht="21" customHeight="1">
      <c r="A6" s="64" t="s">
        <v>43</v>
      </c>
      <c r="B6" s="64" t="s">
        <v>43</v>
      </c>
      <c r="C6" s="86">
        <v>1</v>
      </c>
      <c r="D6" s="86">
        <f>C6+1</f>
        <v>2</v>
      </c>
      <c r="E6" s="86">
        <f>D6+1</f>
        <v>3</v>
      </c>
      <c r="F6" s="67"/>
      <c r="G6" s="67"/>
    </row>
    <row r="7" spans="1:7" s="53" customFormat="1" ht="28.5" customHeight="1">
      <c r="A7" s="73"/>
      <c r="B7" s="73" t="s">
        <v>29</v>
      </c>
      <c r="C7" s="73">
        <v>508.5672</v>
      </c>
      <c r="D7" s="73">
        <v>342.5672</v>
      </c>
      <c r="E7" s="73">
        <v>166</v>
      </c>
      <c r="F7" s="67"/>
      <c r="G7" s="67"/>
    </row>
    <row r="8" spans="1:5" s="53" customFormat="1" ht="28.5" customHeight="1">
      <c r="A8" s="73" t="s">
        <v>44</v>
      </c>
      <c r="B8" s="73" t="s">
        <v>45</v>
      </c>
      <c r="C8" s="73">
        <v>454.0496</v>
      </c>
      <c r="D8" s="73">
        <v>288.0496</v>
      </c>
      <c r="E8" s="73">
        <v>166</v>
      </c>
    </row>
    <row r="9" spans="1:5" s="53" customFormat="1" ht="28.5" customHeight="1">
      <c r="A9" s="73" t="s">
        <v>46</v>
      </c>
      <c r="B9" s="73" t="s">
        <v>47</v>
      </c>
      <c r="C9" s="73">
        <v>454.0496</v>
      </c>
      <c r="D9" s="73">
        <v>288.0496</v>
      </c>
      <c r="E9" s="73">
        <v>166</v>
      </c>
    </row>
    <row r="10" spans="1:5" s="53" customFormat="1" ht="28.5" customHeight="1">
      <c r="A10" s="73" t="s">
        <v>48</v>
      </c>
      <c r="B10" s="73" t="s">
        <v>49</v>
      </c>
      <c r="C10" s="73">
        <v>288.0496</v>
      </c>
      <c r="D10" s="73">
        <v>288.0496</v>
      </c>
      <c r="E10" s="73"/>
    </row>
    <row r="11" spans="1:5" s="53" customFormat="1" ht="28.5" customHeight="1">
      <c r="A11" s="73" t="s">
        <v>50</v>
      </c>
      <c r="B11" s="73" t="s">
        <v>51</v>
      </c>
      <c r="C11" s="73">
        <v>166</v>
      </c>
      <c r="D11" s="73"/>
      <c r="E11" s="73">
        <v>166</v>
      </c>
    </row>
    <row r="12" spans="1:5" s="53" customFormat="1" ht="28.5" customHeight="1">
      <c r="A12" s="73" t="s">
        <v>52</v>
      </c>
      <c r="B12" s="73" t="s">
        <v>53</v>
      </c>
      <c r="C12" s="73">
        <v>38.2754</v>
      </c>
      <c r="D12" s="73">
        <v>38.2754</v>
      </c>
      <c r="E12" s="73"/>
    </row>
    <row r="13" spans="1:5" s="53" customFormat="1" ht="28.5" customHeight="1">
      <c r="A13" s="73" t="s">
        <v>54</v>
      </c>
      <c r="B13" s="73" t="s">
        <v>55</v>
      </c>
      <c r="C13" s="73">
        <v>38.2754</v>
      </c>
      <c r="D13" s="73">
        <v>38.2754</v>
      </c>
      <c r="E13" s="73"/>
    </row>
    <row r="14" spans="1:5" s="53" customFormat="1" ht="28.5" customHeight="1">
      <c r="A14" s="73" t="s">
        <v>56</v>
      </c>
      <c r="B14" s="73" t="s">
        <v>57</v>
      </c>
      <c r="C14" s="73">
        <v>38.2754</v>
      </c>
      <c r="D14" s="73">
        <v>38.2754</v>
      </c>
      <c r="E14" s="73"/>
    </row>
    <row r="15" spans="1:5" s="53" customFormat="1" ht="28.5" customHeight="1">
      <c r="A15" s="73" t="s">
        <v>58</v>
      </c>
      <c r="B15" s="73" t="s">
        <v>59</v>
      </c>
      <c r="C15" s="73">
        <v>16.2422</v>
      </c>
      <c r="D15" s="73">
        <v>16.2422</v>
      </c>
      <c r="E15" s="73"/>
    </row>
    <row r="16" spans="1:5" s="53" customFormat="1" ht="28.5" customHeight="1">
      <c r="A16" s="73" t="s">
        <v>60</v>
      </c>
      <c r="B16" s="73" t="s">
        <v>61</v>
      </c>
      <c r="C16" s="73">
        <v>16.2422</v>
      </c>
      <c r="D16" s="73">
        <v>16.2422</v>
      </c>
      <c r="E16" s="73"/>
    </row>
    <row r="17" spans="1:5" s="53" customFormat="1" ht="28.5" customHeight="1">
      <c r="A17" s="73" t="s">
        <v>62</v>
      </c>
      <c r="B17" s="73" t="s">
        <v>63</v>
      </c>
      <c r="C17" s="73">
        <v>16.2422</v>
      </c>
      <c r="D17" s="73">
        <v>16.2422</v>
      </c>
      <c r="E17" s="73"/>
    </row>
    <row r="18" s="53" customFormat="1" ht="21" customHeight="1"/>
    <row r="19" s="53" customFormat="1" ht="21" customHeight="1"/>
    <row r="20" s="53" customFormat="1" ht="21" customHeight="1"/>
    <row r="21" s="53" customFormat="1" ht="21" customHeight="1"/>
    <row r="22" s="53" customFormat="1" ht="21" customHeight="1"/>
    <row r="23" s="53" customFormat="1" ht="21" customHeight="1"/>
    <row r="24" s="53" customFormat="1" ht="21" customHeight="1"/>
    <row r="25" s="53" customFormat="1" ht="21" customHeight="1"/>
    <row r="26" s="53" customFormat="1" ht="21" customHeight="1"/>
    <row r="27" s="53" customFormat="1" ht="21" customHeight="1"/>
    <row r="28" s="53" customFormat="1" ht="21" customHeight="1"/>
    <row r="29" s="53" customFormat="1" ht="15"/>
    <row r="30" s="53" customFormat="1" ht="15"/>
    <row r="31" s="53" customFormat="1" ht="15"/>
    <row r="32" s="53" customFormat="1" ht="15"/>
    <row r="33" s="53" customFormat="1" ht="15"/>
    <row r="34" s="53"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24"/>
  <sheetViews>
    <sheetView showGridLines="0" workbookViewId="0" topLeftCell="A1">
      <selection activeCell="A1" sqref="A1"/>
    </sheetView>
  </sheetViews>
  <sheetFormatPr defaultColWidth="9.140625" defaultRowHeight="12.75" customHeight="1"/>
  <cols>
    <col min="1" max="1" width="28.00390625" style="53" customWidth="1"/>
    <col min="2" max="2" width="38.00390625" style="53" customWidth="1"/>
    <col min="3" max="5" width="28.00390625" style="53" customWidth="1"/>
    <col min="6" max="6" width="9.140625" style="53" customWidth="1"/>
    <col min="7" max="7" width="13.57421875" style="53" customWidth="1"/>
    <col min="8" max="9" width="9.140625" style="53" customWidth="1"/>
  </cols>
  <sheetData>
    <row r="1" spans="1:7" s="53" customFormat="1" ht="21" customHeight="1">
      <c r="A1" s="67"/>
      <c r="B1" s="67"/>
      <c r="C1" s="67"/>
      <c r="D1" s="67"/>
      <c r="E1" s="67"/>
      <c r="F1" s="67"/>
      <c r="G1" s="67"/>
    </row>
    <row r="2" spans="1:7" s="53" customFormat="1" ht="29.25" customHeight="1">
      <c r="A2" s="69" t="s">
        <v>86</v>
      </c>
      <c r="B2" s="69"/>
      <c r="C2" s="69"/>
      <c r="D2" s="69"/>
      <c r="E2" s="69"/>
      <c r="F2" s="70"/>
      <c r="G2" s="70"/>
    </row>
    <row r="3" spans="1:7" s="53" customFormat="1" ht="21" customHeight="1">
      <c r="A3" s="75" t="s">
        <v>26</v>
      </c>
      <c r="B3" s="72"/>
      <c r="C3" s="72"/>
      <c r="D3" s="72"/>
      <c r="E3" s="68" t="s">
        <v>2</v>
      </c>
      <c r="F3" s="67"/>
      <c r="G3" s="67"/>
    </row>
    <row r="4" spans="1:7" s="53" customFormat="1" ht="17.25" customHeight="1">
      <c r="A4" s="56" t="s">
        <v>87</v>
      </c>
      <c r="B4" s="56"/>
      <c r="C4" s="56" t="s">
        <v>88</v>
      </c>
      <c r="D4" s="56"/>
      <c r="E4" s="56"/>
      <c r="F4" s="67"/>
      <c r="G4" s="67"/>
    </row>
    <row r="5" spans="1:7" s="53" customFormat="1" ht="21" customHeight="1">
      <c r="A5" s="56" t="s">
        <v>69</v>
      </c>
      <c r="B5" s="63" t="s">
        <v>70</v>
      </c>
      <c r="C5" s="85" t="s">
        <v>29</v>
      </c>
      <c r="D5" s="85" t="s">
        <v>89</v>
      </c>
      <c r="E5" s="85" t="s">
        <v>90</v>
      </c>
      <c r="F5" s="67"/>
      <c r="G5" s="67"/>
    </row>
    <row r="6" spans="1:7" s="53" customFormat="1" ht="21" customHeight="1">
      <c r="A6" s="64" t="s">
        <v>43</v>
      </c>
      <c r="B6" s="64" t="s">
        <v>43</v>
      </c>
      <c r="C6" s="86">
        <v>1</v>
      </c>
      <c r="D6" s="86">
        <f>C6+1</f>
        <v>2</v>
      </c>
      <c r="E6" s="86">
        <f>D6+1</f>
        <v>3</v>
      </c>
      <c r="F6" s="67"/>
      <c r="G6" s="67"/>
    </row>
    <row r="7" spans="1:8" s="53" customFormat="1" ht="27" customHeight="1">
      <c r="A7" s="57"/>
      <c r="B7" s="57" t="s">
        <v>29</v>
      </c>
      <c r="C7" s="83">
        <v>342.5672</v>
      </c>
      <c r="D7" s="83">
        <v>310.1472</v>
      </c>
      <c r="E7" s="83">
        <v>32.42</v>
      </c>
      <c r="F7" s="87"/>
      <c r="G7" s="87"/>
      <c r="H7" s="66"/>
    </row>
    <row r="8" spans="1:5" s="53" customFormat="1" ht="27" customHeight="1">
      <c r="A8" s="57" t="s">
        <v>91</v>
      </c>
      <c r="B8" s="57" t="s">
        <v>92</v>
      </c>
      <c r="C8" s="83">
        <v>309.7872</v>
      </c>
      <c r="D8" s="83">
        <v>309.7872</v>
      </c>
      <c r="E8" s="83"/>
    </row>
    <row r="9" spans="1:5" s="53" customFormat="1" ht="27" customHeight="1">
      <c r="A9" s="57" t="s">
        <v>93</v>
      </c>
      <c r="B9" s="57" t="s">
        <v>94</v>
      </c>
      <c r="C9" s="83">
        <v>140.5452</v>
      </c>
      <c r="D9" s="83">
        <v>140.5452</v>
      </c>
      <c r="E9" s="83"/>
    </row>
    <row r="10" spans="1:5" s="53" customFormat="1" ht="27" customHeight="1">
      <c r="A10" s="57" t="s">
        <v>95</v>
      </c>
      <c r="B10" s="57" t="s">
        <v>96</v>
      </c>
      <c r="C10" s="83">
        <v>11.7121</v>
      </c>
      <c r="D10" s="83">
        <v>11.7121</v>
      </c>
      <c r="E10" s="83"/>
    </row>
    <row r="11" spans="1:5" s="53" customFormat="1" ht="27" customHeight="1">
      <c r="A11" s="57" t="s">
        <v>97</v>
      </c>
      <c r="B11" s="57" t="s">
        <v>98</v>
      </c>
      <c r="C11" s="83">
        <v>15.8208</v>
      </c>
      <c r="D11" s="83">
        <v>15.8208</v>
      </c>
      <c r="E11" s="83"/>
    </row>
    <row r="12" spans="1:5" s="53" customFormat="1" ht="27" customHeight="1">
      <c r="A12" s="57" t="s">
        <v>99</v>
      </c>
      <c r="B12" s="57" t="s">
        <v>100</v>
      </c>
      <c r="C12" s="83">
        <v>86.964</v>
      </c>
      <c r="D12" s="83">
        <v>86.964</v>
      </c>
      <c r="E12" s="83"/>
    </row>
    <row r="13" spans="1:5" s="53" customFormat="1" ht="27" customHeight="1">
      <c r="A13" s="57" t="s">
        <v>101</v>
      </c>
      <c r="B13" s="57" t="s">
        <v>102</v>
      </c>
      <c r="C13" s="83">
        <v>38.2754</v>
      </c>
      <c r="D13" s="83">
        <v>38.2754</v>
      </c>
      <c r="E13" s="83"/>
    </row>
    <row r="14" spans="1:5" s="53" customFormat="1" ht="27" customHeight="1">
      <c r="A14" s="57" t="s">
        <v>103</v>
      </c>
      <c r="B14" s="57" t="s">
        <v>104</v>
      </c>
      <c r="C14" s="83">
        <v>16.2422</v>
      </c>
      <c r="D14" s="83">
        <v>16.2422</v>
      </c>
      <c r="E14" s="83"/>
    </row>
    <row r="15" spans="1:5" s="53" customFormat="1" ht="27" customHeight="1">
      <c r="A15" s="57" t="s">
        <v>105</v>
      </c>
      <c r="B15" s="57" t="s">
        <v>106</v>
      </c>
      <c r="C15" s="83">
        <v>0.2275</v>
      </c>
      <c r="D15" s="83">
        <v>0.2275</v>
      </c>
      <c r="E15" s="83"/>
    </row>
    <row r="16" spans="1:5" s="53" customFormat="1" ht="27" customHeight="1">
      <c r="A16" s="57" t="s">
        <v>107</v>
      </c>
      <c r="B16" s="57" t="s">
        <v>108</v>
      </c>
      <c r="C16" s="83">
        <v>32.42</v>
      </c>
      <c r="D16" s="83"/>
      <c r="E16" s="83">
        <v>32.42</v>
      </c>
    </row>
    <row r="17" spans="1:5" s="53" customFormat="1" ht="27" customHeight="1">
      <c r="A17" s="57" t="s">
        <v>109</v>
      </c>
      <c r="B17" s="57" t="s">
        <v>110</v>
      </c>
      <c r="C17" s="83">
        <v>6.68</v>
      </c>
      <c r="D17" s="83"/>
      <c r="E17" s="83">
        <v>6.68</v>
      </c>
    </row>
    <row r="18" spans="1:5" s="53" customFormat="1" ht="27" customHeight="1">
      <c r="A18" s="57" t="s">
        <v>111</v>
      </c>
      <c r="B18" s="57" t="s">
        <v>112</v>
      </c>
      <c r="C18" s="83">
        <v>0.1</v>
      </c>
      <c r="D18" s="83"/>
      <c r="E18" s="83">
        <v>0.1</v>
      </c>
    </row>
    <row r="19" spans="1:5" s="53" customFormat="1" ht="27" customHeight="1">
      <c r="A19" s="57" t="s">
        <v>113</v>
      </c>
      <c r="B19" s="57" t="s">
        <v>114</v>
      </c>
      <c r="C19" s="83">
        <v>10</v>
      </c>
      <c r="D19" s="83"/>
      <c r="E19" s="83">
        <v>10</v>
      </c>
    </row>
    <row r="20" spans="1:5" s="53" customFormat="1" ht="27" customHeight="1">
      <c r="A20" s="57" t="s">
        <v>115</v>
      </c>
      <c r="B20" s="57" t="s">
        <v>116</v>
      </c>
      <c r="C20" s="83">
        <v>13</v>
      </c>
      <c r="D20" s="83"/>
      <c r="E20" s="83">
        <v>13</v>
      </c>
    </row>
    <row r="21" spans="1:5" s="53" customFormat="1" ht="27" customHeight="1">
      <c r="A21" s="57" t="s">
        <v>117</v>
      </c>
      <c r="B21" s="57" t="s">
        <v>118</v>
      </c>
      <c r="C21" s="83">
        <v>0.64</v>
      </c>
      <c r="D21" s="83"/>
      <c r="E21" s="83">
        <v>0.64</v>
      </c>
    </row>
    <row r="22" spans="1:5" s="53" customFormat="1" ht="27" customHeight="1">
      <c r="A22" s="57" t="s">
        <v>119</v>
      </c>
      <c r="B22" s="57" t="s">
        <v>120</v>
      </c>
      <c r="C22" s="83">
        <v>2</v>
      </c>
      <c r="D22" s="83"/>
      <c r="E22" s="83">
        <v>2</v>
      </c>
    </row>
    <row r="23" spans="1:5" s="53" customFormat="1" ht="27" customHeight="1">
      <c r="A23" s="57" t="s">
        <v>121</v>
      </c>
      <c r="B23" s="57" t="s">
        <v>122</v>
      </c>
      <c r="C23" s="83">
        <v>0.36</v>
      </c>
      <c r="D23" s="83">
        <v>0.36</v>
      </c>
      <c r="E23" s="83"/>
    </row>
    <row r="24" spans="1:5" s="53" customFormat="1" ht="27" customHeight="1">
      <c r="A24" s="57" t="s">
        <v>123</v>
      </c>
      <c r="B24" s="57" t="s">
        <v>124</v>
      </c>
      <c r="C24" s="83">
        <v>0.36</v>
      </c>
      <c r="D24" s="83">
        <v>0.36</v>
      </c>
      <c r="E24" s="83"/>
    </row>
    <row r="25" s="53" customFormat="1" ht="21" customHeight="1"/>
    <row r="26" s="53" customFormat="1" ht="21" customHeight="1"/>
    <row r="27" s="53" customFormat="1" ht="21" customHeight="1"/>
    <row r="28" s="53" customFormat="1" ht="21" customHeight="1"/>
    <row r="29" s="53" customFormat="1" ht="21" customHeight="1"/>
    <row r="30" s="53" customFormat="1" ht="21" customHeight="1"/>
    <row r="31" s="53" customFormat="1" ht="21" customHeight="1"/>
    <row r="32" s="53" customFormat="1" ht="21" customHeight="1"/>
    <row r="33" s="53" customFormat="1" ht="21" customHeight="1"/>
    <row r="34" s="53" customFormat="1" ht="21" customHeight="1"/>
    <row r="35" s="53"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A1" sqref="A1"/>
    </sheetView>
  </sheetViews>
  <sheetFormatPr defaultColWidth="9.140625" defaultRowHeight="12.75" customHeight="1"/>
  <cols>
    <col min="1" max="1" width="17.8515625" style="53" customWidth="1"/>
    <col min="2" max="2" width="38.00390625" style="53" customWidth="1"/>
    <col min="3" max="3" width="21.8515625" style="53" customWidth="1"/>
    <col min="4" max="4" width="15.140625" style="53" customWidth="1"/>
    <col min="5" max="5" width="14.28125" style="53" customWidth="1"/>
    <col min="6" max="6" width="14.7109375" style="53" customWidth="1"/>
    <col min="7" max="7" width="16.8515625" style="53" customWidth="1"/>
    <col min="8" max="8" width="9.140625" style="53" customWidth="1"/>
  </cols>
  <sheetData>
    <row r="1" spans="5:7" s="53" customFormat="1" ht="22.5" customHeight="1">
      <c r="E1" s="76"/>
      <c r="F1" s="76"/>
      <c r="G1" s="76"/>
    </row>
    <row r="2" spans="1:7" s="53" customFormat="1" ht="30" customHeight="1">
      <c r="A2" s="69" t="s">
        <v>125</v>
      </c>
      <c r="B2" s="69"/>
      <c r="C2" s="69"/>
      <c r="D2" s="69"/>
      <c r="E2" s="69"/>
      <c r="F2" s="69"/>
      <c r="G2" s="69"/>
    </row>
    <row r="3" spans="1:7" s="53" customFormat="1" ht="18" customHeight="1">
      <c r="A3" s="71" t="s">
        <v>65</v>
      </c>
      <c r="B3" s="71"/>
      <c r="C3" s="71"/>
      <c r="D3" s="71"/>
      <c r="E3" s="77"/>
      <c r="F3" s="77"/>
      <c r="G3" s="68" t="s">
        <v>2</v>
      </c>
    </row>
    <row r="4" spans="1:7" s="53" customFormat="1" ht="31.5" customHeight="1">
      <c r="A4" s="56" t="s">
        <v>126</v>
      </c>
      <c r="B4" s="56" t="s">
        <v>127</v>
      </c>
      <c r="C4" s="56" t="s">
        <v>29</v>
      </c>
      <c r="D4" s="78" t="s">
        <v>128</v>
      </c>
      <c r="E4" s="78" t="s">
        <v>129</v>
      </c>
      <c r="F4" s="78" t="s">
        <v>130</v>
      </c>
      <c r="G4" s="78" t="s">
        <v>131</v>
      </c>
    </row>
    <row r="5" spans="1:7" s="53" customFormat="1" ht="12" customHeight="1">
      <c r="A5" s="56"/>
      <c r="B5" s="56"/>
      <c r="C5" s="56"/>
      <c r="D5" s="78"/>
      <c r="E5" s="78"/>
      <c r="F5" s="78"/>
      <c r="G5" s="78"/>
    </row>
    <row r="6" spans="1:7" s="53" customFormat="1" ht="21.75" customHeight="1">
      <c r="A6" s="79" t="s">
        <v>43</v>
      </c>
      <c r="B6" s="79" t="s">
        <v>43</v>
      </c>
      <c r="C6" s="80">
        <v>1</v>
      </c>
      <c r="D6" s="80">
        <v>2</v>
      </c>
      <c r="E6" s="80">
        <v>5</v>
      </c>
      <c r="F6" s="80">
        <v>6</v>
      </c>
      <c r="G6" s="81">
        <v>7</v>
      </c>
    </row>
    <row r="7" spans="1:7" s="53" customFormat="1" ht="27.75" customHeight="1">
      <c r="A7" s="82" t="s">
        <v>132</v>
      </c>
      <c r="B7" s="82" t="s">
        <v>133</v>
      </c>
      <c r="C7" s="83">
        <v>0.7</v>
      </c>
      <c r="D7" s="83"/>
      <c r="E7" s="84">
        <v>0.7</v>
      </c>
      <c r="F7" s="83"/>
      <c r="G7" s="83"/>
    </row>
    <row r="8" s="53" customFormat="1" ht="15"/>
    <row r="9" s="53" customFormat="1" ht="15"/>
    <row r="10" s="53" customFormat="1" ht="15"/>
    <row r="11" s="53" customFormat="1" ht="15"/>
    <row r="12" s="53" customFormat="1" ht="15"/>
    <row r="13" s="53" customFormat="1" ht="15"/>
    <row r="14" s="53" customFormat="1" ht="15"/>
    <row r="15" s="53" customFormat="1" ht="15"/>
    <row r="16" s="53" customFormat="1" ht="15"/>
    <row r="17" s="53" customFormat="1" ht="15"/>
    <row r="18" s="53" customFormat="1" ht="15"/>
    <row r="19" s="53" customFormat="1" ht="15"/>
    <row r="20" s="53" customFormat="1" ht="15"/>
    <row r="21" s="53" customFormat="1" ht="15"/>
    <row r="22" s="53" customFormat="1" ht="15"/>
    <row r="23" s="53" customFormat="1" ht="15"/>
    <row r="24" s="53" customFormat="1" ht="15"/>
    <row r="25" s="53" customFormat="1" ht="15"/>
  </sheetData>
  <sheetProtection sheet="1" formatCells="0" formatColumns="0" formatRows="0" insertColumns="0" insertRows="0" insertHyperlinks="0" deleteColumns="0" deleteRows="0" sort="0" autoFilter="0" pivotTables="0"/>
  <mergeCells count="16">
    <mergeCell ref="E1:G1"/>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53" customWidth="1"/>
    <col min="2" max="2" width="49.140625" style="53" customWidth="1"/>
    <col min="3" max="3" width="32.00390625" style="53" customWidth="1"/>
    <col min="4" max="5" width="28.00390625" style="53" customWidth="1"/>
    <col min="6" max="6" width="9.140625" style="53" customWidth="1"/>
    <col min="7" max="7" width="13.57421875" style="53" customWidth="1"/>
    <col min="8" max="9" width="9.140625" style="53" customWidth="1"/>
  </cols>
  <sheetData>
    <row r="1" spans="1:7" s="53" customFormat="1" ht="22.5" customHeight="1">
      <c r="A1" s="67"/>
      <c r="B1" s="67"/>
      <c r="C1" s="67"/>
      <c r="D1" s="74" t="s">
        <v>134</v>
      </c>
      <c r="E1" s="72"/>
      <c r="F1" s="67"/>
      <c r="G1" s="67"/>
    </row>
    <row r="2" spans="1:7" s="53" customFormat="1" ht="29.25" customHeight="1">
      <c r="A2" s="69" t="s">
        <v>135</v>
      </c>
      <c r="B2" s="69"/>
      <c r="C2" s="69"/>
      <c r="D2" s="69"/>
      <c r="E2" s="69"/>
      <c r="F2" s="70"/>
      <c r="G2" s="70"/>
    </row>
    <row r="3" spans="1:7" s="53" customFormat="1" ht="21" customHeight="1">
      <c r="A3" s="75"/>
      <c r="B3" s="72"/>
      <c r="C3" s="72"/>
      <c r="D3" s="72"/>
      <c r="E3" s="68" t="s">
        <v>2</v>
      </c>
      <c r="F3" s="67"/>
      <c r="G3" s="67"/>
    </row>
    <row r="4" spans="1:7" s="53" customFormat="1" ht="24.75" customHeight="1">
      <c r="A4" s="56" t="s">
        <v>66</v>
      </c>
      <c r="B4" s="56"/>
      <c r="C4" s="56" t="s">
        <v>85</v>
      </c>
      <c r="D4" s="56"/>
      <c r="E4" s="56"/>
      <c r="F4" s="67"/>
      <c r="G4" s="67"/>
    </row>
    <row r="5" spans="1:7" s="53" customFormat="1" ht="21" customHeight="1">
      <c r="A5" s="56" t="s">
        <v>69</v>
      </c>
      <c r="B5" s="56" t="s">
        <v>70</v>
      </c>
      <c r="C5" s="56" t="s">
        <v>29</v>
      </c>
      <c r="D5" s="56" t="s">
        <v>67</v>
      </c>
      <c r="E5" s="56" t="s">
        <v>68</v>
      </c>
      <c r="F5" s="67"/>
      <c r="G5" s="67"/>
    </row>
    <row r="6" spans="1:8" s="53" customFormat="1" ht="21" customHeight="1">
      <c r="A6" s="56" t="s">
        <v>43</v>
      </c>
      <c r="B6" s="56" t="s">
        <v>43</v>
      </c>
      <c r="C6" s="56">
        <v>1</v>
      </c>
      <c r="D6" s="56">
        <f>C6+1</f>
        <v>2</v>
      </c>
      <c r="E6" s="56">
        <f>D6+1</f>
        <v>3</v>
      </c>
      <c r="F6" s="67"/>
      <c r="G6" s="67"/>
      <c r="H6" s="66"/>
    </row>
    <row r="7" spans="1:7" s="53" customFormat="1" ht="27" customHeight="1">
      <c r="A7" s="57"/>
      <c r="B7" s="57"/>
      <c r="C7" s="73"/>
      <c r="D7" s="73"/>
      <c r="E7" s="73"/>
      <c r="F7" s="67"/>
      <c r="G7" s="67"/>
    </row>
    <row r="8" s="53" customFormat="1" ht="21" customHeight="1"/>
    <row r="9" s="53" customFormat="1" ht="21" customHeight="1"/>
    <row r="10" s="53" customFormat="1" ht="21" customHeight="1"/>
    <row r="11" s="53" customFormat="1" ht="21" customHeight="1"/>
    <row r="12" s="53" customFormat="1" ht="21" customHeight="1"/>
    <row r="13" s="53" customFormat="1" ht="21" customHeight="1"/>
    <row r="14" s="53" customFormat="1" ht="21" customHeight="1"/>
    <row r="15" s="53" customFormat="1" ht="21" customHeight="1"/>
    <row r="16" s="53" customFormat="1" ht="21" customHeight="1"/>
    <row r="17" s="53" customFormat="1" ht="21" customHeight="1"/>
    <row r="18" s="53"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53" customWidth="1"/>
    <col min="2" max="2" width="49.140625" style="53" customWidth="1"/>
    <col min="3" max="3" width="32.00390625" style="53" customWidth="1"/>
    <col min="4" max="5" width="28.00390625" style="53" customWidth="1"/>
    <col min="6" max="6" width="9.140625" style="53" customWidth="1"/>
    <col min="7" max="7" width="13.57421875" style="53" customWidth="1"/>
    <col min="8" max="9" width="9.140625" style="53" customWidth="1"/>
  </cols>
  <sheetData>
    <row r="1" spans="1:7" s="53" customFormat="1" ht="26.25" customHeight="1">
      <c r="A1" s="67"/>
      <c r="B1" s="67"/>
      <c r="C1" s="68" t="s">
        <v>136</v>
      </c>
      <c r="D1" s="68"/>
      <c r="E1" s="68"/>
      <c r="F1" s="67"/>
      <c r="G1" s="67"/>
    </row>
    <row r="2" spans="1:7" s="53" customFormat="1" ht="29.25" customHeight="1">
      <c r="A2" s="69" t="s">
        <v>137</v>
      </c>
      <c r="B2" s="69"/>
      <c r="C2" s="69"/>
      <c r="D2" s="69"/>
      <c r="E2" s="69"/>
      <c r="F2" s="70"/>
      <c r="G2" s="70"/>
    </row>
    <row r="3" spans="1:7" s="53" customFormat="1" ht="21" customHeight="1">
      <c r="A3" s="71" t="s">
        <v>1</v>
      </c>
      <c r="B3" s="72"/>
      <c r="C3" s="72"/>
      <c r="D3" s="72"/>
      <c r="E3" s="68" t="s">
        <v>2</v>
      </c>
      <c r="F3" s="67"/>
      <c r="G3" s="67"/>
    </row>
    <row r="4" spans="1:7" s="53" customFormat="1" ht="25.5" customHeight="1">
      <c r="A4" s="56" t="s">
        <v>66</v>
      </c>
      <c r="B4" s="56"/>
      <c r="C4" s="56" t="s">
        <v>85</v>
      </c>
      <c r="D4" s="56"/>
      <c r="E4" s="56"/>
      <c r="F4" s="67"/>
      <c r="G4" s="67"/>
    </row>
    <row r="5" spans="1:7" s="53" customFormat="1" ht="28.5" customHeight="1">
      <c r="A5" s="56" t="s">
        <v>69</v>
      </c>
      <c r="B5" s="56" t="s">
        <v>70</v>
      </c>
      <c r="C5" s="56" t="s">
        <v>29</v>
      </c>
      <c r="D5" s="56" t="s">
        <v>67</v>
      </c>
      <c r="E5" s="56" t="s">
        <v>68</v>
      </c>
      <c r="F5" s="67"/>
      <c r="G5" s="67"/>
    </row>
    <row r="6" spans="1:8" s="53" customFormat="1" ht="21" customHeight="1">
      <c r="A6" s="56" t="s">
        <v>43</v>
      </c>
      <c r="B6" s="56" t="s">
        <v>43</v>
      </c>
      <c r="C6" s="56">
        <v>1</v>
      </c>
      <c r="D6" s="56">
        <f>C6+1</f>
        <v>2</v>
      </c>
      <c r="E6" s="56">
        <f>D6+1</f>
        <v>3</v>
      </c>
      <c r="F6" s="67"/>
      <c r="G6" s="67"/>
      <c r="H6" s="66"/>
    </row>
    <row r="7" spans="1:7" s="53" customFormat="1" ht="27" customHeight="1">
      <c r="A7" s="57"/>
      <c r="B7" s="57"/>
      <c r="C7" s="73"/>
      <c r="D7" s="73"/>
      <c r="E7" s="73"/>
      <c r="F7" s="67"/>
      <c r="G7" s="67"/>
    </row>
    <row r="8" s="53" customFormat="1" ht="21" customHeight="1"/>
    <row r="9" s="53" customFormat="1" ht="21" customHeight="1"/>
    <row r="10" s="53" customFormat="1" ht="21" customHeight="1"/>
    <row r="11" s="53" customFormat="1" ht="21" customHeight="1"/>
    <row r="12" s="53" customFormat="1" ht="21" customHeight="1"/>
    <row r="13" s="53" customFormat="1" ht="21" customHeight="1"/>
    <row r="14" s="53" customFormat="1" ht="21" customHeight="1"/>
    <row r="15" s="53" customFormat="1" ht="21" customHeight="1"/>
    <row r="16" s="53" customFormat="1" ht="21" customHeight="1"/>
    <row r="17" s="53" customFormat="1" ht="21" customHeight="1"/>
    <row r="18" s="53"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xh</cp:lastModifiedBy>
  <dcterms:created xsi:type="dcterms:W3CDTF">2022-03-15T21:02:48Z</dcterms:created>
  <dcterms:modified xsi:type="dcterms:W3CDTF">2023-06-08T08:38:17Z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2D57C92F17394E0BB9BEB2C79DBB0541</vt:lpwstr>
  </property>
</Properties>
</file>